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50"/>
  </bookViews>
  <sheets>
    <sheet name="BURADA İŞLEM YAPILMAYACAK" sheetId="6" r:id="rId1"/>
    <sheet name="VERİ GİRİŞ YERİ" sheetId="7" r:id="rId2"/>
  </sheets>
  <definedNames>
    <definedName name="_xlnm.Print_Area" localSheetId="0">'BURADA İŞLEM YAPILMAYACAK'!$A$1:$F$954</definedName>
  </definedNames>
  <calcPr calcId="152511"/>
</workbook>
</file>

<file path=xl/calcChain.xml><?xml version="1.0" encoding="utf-8"?>
<calcChain xmlns="http://schemas.openxmlformats.org/spreadsheetml/2006/main">
  <c r="E59" i="6" l="1"/>
  <c r="B6" i="7" l="1"/>
  <c r="H16" i="6"/>
  <c r="H17" i="6"/>
  <c r="H18" i="6"/>
  <c r="H15" i="6"/>
  <c r="H19" i="6" l="1"/>
  <c r="E127" i="6"/>
  <c r="E128" i="6"/>
  <c r="E129" i="6"/>
  <c r="C129" i="6" s="1"/>
  <c r="E130" i="6"/>
  <c r="C130" i="6" s="1"/>
  <c r="E131" i="6"/>
  <c r="C131" i="6" s="1"/>
  <c r="E157" i="6"/>
  <c r="E158" i="6"/>
  <c r="E159" i="6"/>
  <c r="C159" i="6" s="1"/>
  <c r="E160" i="6"/>
  <c r="C160" i="6" s="1"/>
  <c r="E161" i="6"/>
  <c r="C161" i="6" s="1"/>
  <c r="E179" i="6"/>
  <c r="E180" i="6"/>
  <c r="E181" i="6"/>
  <c r="C181" i="6" s="1"/>
  <c r="E182" i="6"/>
  <c r="C182" i="6" s="1"/>
  <c r="E17" i="6"/>
  <c r="E18" i="6"/>
  <c r="C18" i="6" s="1"/>
  <c r="E19" i="6"/>
  <c r="C19" i="6" s="1"/>
  <c r="E37" i="6"/>
  <c r="E38" i="6"/>
  <c r="E39" i="6"/>
  <c r="C39" i="6" s="1"/>
  <c r="E40" i="6"/>
  <c r="C40" i="6" s="1"/>
  <c r="E41" i="6"/>
  <c r="C41" i="6" s="1"/>
  <c r="E60" i="6"/>
  <c r="E61" i="6"/>
  <c r="C61" i="6" s="1"/>
  <c r="E62" i="6"/>
  <c r="C62" i="6" s="1"/>
  <c r="E63" i="6"/>
  <c r="C63" i="6" s="1"/>
  <c r="E81" i="6"/>
  <c r="E82" i="6"/>
  <c r="E83" i="6"/>
  <c r="C83" i="6" s="1"/>
  <c r="E84" i="6"/>
  <c r="C84" i="6" s="1"/>
  <c r="E85" i="6"/>
  <c r="C85" i="6" s="1"/>
  <c r="E105" i="6"/>
  <c r="E106" i="6"/>
  <c r="E107" i="6"/>
  <c r="C107" i="6" s="1"/>
  <c r="E108" i="6"/>
  <c r="C108" i="6" s="1"/>
  <c r="E109" i="6"/>
  <c r="C109" i="6" s="1"/>
  <c r="E183" i="6"/>
  <c r="C183" i="6" s="1"/>
  <c r="E209" i="6"/>
  <c r="E210" i="6"/>
  <c r="E211" i="6"/>
  <c r="C211" i="6" s="1"/>
  <c r="E212" i="6"/>
  <c r="C212" i="6" s="1"/>
  <c r="E213" i="6"/>
  <c r="C213" i="6" s="1"/>
  <c r="E231" i="6"/>
  <c r="E232" i="6"/>
  <c r="E233" i="6"/>
  <c r="C233" i="6" s="1"/>
  <c r="E234" i="6"/>
  <c r="C234" i="6" s="1"/>
  <c r="E235" i="6"/>
  <c r="C235" i="6" s="1"/>
  <c r="E261" i="6"/>
  <c r="E262" i="6"/>
  <c r="E263" i="6"/>
  <c r="C263" i="6" s="1"/>
  <c r="E264" i="6"/>
  <c r="C264" i="6" s="1"/>
  <c r="E265" i="6"/>
  <c r="C265" i="6" s="1"/>
  <c r="E283" i="6"/>
  <c r="E284" i="6"/>
  <c r="E285" i="6"/>
  <c r="C285" i="6" s="1"/>
  <c r="E286" i="6"/>
  <c r="C286" i="6" s="1"/>
  <c r="E287" i="6"/>
  <c r="C287" i="6" s="1"/>
  <c r="E313" i="6"/>
  <c r="E314" i="6"/>
  <c r="E315" i="6"/>
  <c r="C315" i="6" s="1"/>
  <c r="E316" i="6"/>
  <c r="C316" i="6" s="1"/>
  <c r="E317" i="6"/>
  <c r="C317" i="6" s="1"/>
  <c r="E335" i="6"/>
  <c r="E336" i="6"/>
  <c r="E337" i="6"/>
  <c r="C337" i="6" s="1"/>
  <c r="E338" i="6"/>
  <c r="C338" i="6" s="1"/>
  <c r="E339" i="6"/>
  <c r="C339" i="6" s="1"/>
  <c r="E364" i="6"/>
  <c r="E365" i="6"/>
  <c r="E366" i="6"/>
  <c r="C366" i="6" s="1"/>
  <c r="E367" i="6"/>
  <c r="C367" i="6" s="1"/>
  <c r="E368" i="6"/>
  <c r="C368" i="6" s="1"/>
  <c r="E386" i="6"/>
  <c r="E387" i="6"/>
  <c r="E388" i="6"/>
  <c r="C388" i="6" s="1"/>
  <c r="E389" i="6"/>
  <c r="C389" i="6" s="1"/>
  <c r="E390" i="6"/>
  <c r="C390" i="6" s="1"/>
  <c r="E413" i="6"/>
  <c r="E414" i="6"/>
  <c r="E415" i="6"/>
  <c r="C415" i="6" s="1"/>
  <c r="E416" i="6"/>
  <c r="C416" i="6" s="1"/>
  <c r="E417" i="6"/>
  <c r="C417" i="6" s="1"/>
  <c r="E435" i="6"/>
  <c r="E436" i="6"/>
  <c r="E437" i="6"/>
  <c r="C437" i="6" s="1"/>
  <c r="E438" i="6"/>
  <c r="C438" i="6" s="1"/>
  <c r="E439" i="6"/>
  <c r="C439" i="6" s="1"/>
  <c r="E465" i="6"/>
  <c r="E466" i="6"/>
  <c r="E467" i="6"/>
  <c r="C467" i="6" s="1"/>
  <c r="E468" i="6"/>
  <c r="C468" i="6" s="1"/>
  <c r="E469" i="6"/>
  <c r="C469" i="6" s="1"/>
  <c r="E487" i="6"/>
  <c r="E488" i="6"/>
  <c r="E489" i="6"/>
  <c r="C489" i="6" s="1"/>
  <c r="E490" i="6"/>
  <c r="C490" i="6" s="1"/>
  <c r="E491" i="6"/>
  <c r="C491" i="6" s="1"/>
  <c r="E516" i="6"/>
  <c r="E517" i="6"/>
  <c r="E518" i="6"/>
  <c r="C518" i="6" s="1"/>
  <c r="E519" i="6"/>
  <c r="C519" i="6" s="1"/>
  <c r="E520" i="6"/>
  <c r="C520" i="6" s="1"/>
  <c r="E538" i="6"/>
  <c r="E539" i="6"/>
  <c r="E540" i="6"/>
  <c r="C540" i="6" s="1"/>
  <c r="E541" i="6"/>
  <c r="C541" i="6" s="1"/>
  <c r="E542" i="6"/>
  <c r="C542" i="6" s="1"/>
  <c r="E566" i="6"/>
  <c r="E567" i="6"/>
  <c r="E568" i="6"/>
  <c r="C568" i="6" s="1"/>
  <c r="E569" i="6"/>
  <c r="C569" i="6" s="1"/>
  <c r="E570" i="6"/>
  <c r="C570" i="6" s="1"/>
  <c r="E588" i="6"/>
  <c r="E589" i="6"/>
  <c r="E590" i="6"/>
  <c r="C590" i="6" s="1"/>
  <c r="E591" i="6"/>
  <c r="C591" i="6" s="1"/>
  <c r="E592" i="6"/>
  <c r="C592" i="6" s="1"/>
  <c r="E619" i="6"/>
  <c r="E620" i="6"/>
  <c r="E621" i="6"/>
  <c r="C621" i="6" s="1"/>
  <c r="E622" i="6"/>
  <c r="C622" i="6" s="1"/>
  <c r="E623" i="6"/>
  <c r="C623" i="6" s="1"/>
  <c r="E641" i="6"/>
  <c r="E642" i="6"/>
  <c r="E643" i="6"/>
  <c r="C643" i="6" s="1"/>
  <c r="E644" i="6"/>
  <c r="C644" i="6" s="1"/>
  <c r="E645" i="6"/>
  <c r="C645" i="6" s="1"/>
  <c r="E670" i="6"/>
  <c r="E671" i="6"/>
  <c r="E672" i="6"/>
  <c r="C672" i="6" s="1"/>
  <c r="E673" i="6"/>
  <c r="C673" i="6" s="1"/>
  <c r="E674" i="6"/>
  <c r="C674" i="6" s="1"/>
  <c r="E692" i="6"/>
  <c r="E693" i="6"/>
  <c r="E694" i="6"/>
  <c r="C694" i="6" s="1"/>
  <c r="E695" i="6"/>
  <c r="C695" i="6" s="1"/>
  <c r="E696" i="6"/>
  <c r="C696" i="6" s="1"/>
  <c r="E722" i="6"/>
  <c r="E723" i="6"/>
  <c r="E724" i="6"/>
  <c r="C724" i="6" s="1"/>
  <c r="E725" i="6"/>
  <c r="C725" i="6" s="1"/>
  <c r="E726" i="6"/>
  <c r="C726" i="6" s="1"/>
  <c r="E744" i="6"/>
  <c r="E745" i="6"/>
  <c r="E746" i="6"/>
  <c r="C746" i="6" s="1"/>
  <c r="E747" i="6"/>
  <c r="C747" i="6" s="1"/>
  <c r="E748" i="6"/>
  <c r="C748" i="6" s="1"/>
  <c r="E774" i="6"/>
  <c r="E775" i="6"/>
  <c r="E776" i="6"/>
  <c r="C776" i="6" s="1"/>
  <c r="E777" i="6"/>
  <c r="C777" i="6" s="1"/>
  <c r="E778" i="6"/>
  <c r="C778" i="6" s="1"/>
  <c r="E796" i="6"/>
  <c r="E797" i="6"/>
  <c r="E798" i="6"/>
  <c r="C798" i="6" s="1"/>
  <c r="E799" i="6"/>
  <c r="C799" i="6" s="1"/>
  <c r="E800" i="6"/>
  <c r="C800" i="6" s="1"/>
  <c r="E826" i="6"/>
  <c r="E827" i="6"/>
  <c r="E828" i="6"/>
  <c r="C828" i="6" s="1"/>
  <c r="E829" i="6"/>
  <c r="C829" i="6" s="1"/>
  <c r="E830" i="6"/>
  <c r="C830" i="6" s="1"/>
  <c r="E848" i="6"/>
  <c r="E849" i="6"/>
  <c r="E850" i="6"/>
  <c r="C850" i="6" s="1"/>
  <c r="E851" i="6"/>
  <c r="C851" i="6" s="1"/>
  <c r="E852" i="6"/>
  <c r="C852" i="6" s="1"/>
  <c r="E877" i="6"/>
  <c r="E878" i="6"/>
  <c r="E879" i="6"/>
  <c r="C879" i="6" s="1"/>
  <c r="E880" i="6"/>
  <c r="C880" i="6" s="1"/>
  <c r="E881" i="6"/>
  <c r="C881" i="6" s="1"/>
  <c r="E899" i="6"/>
  <c r="E900" i="6"/>
  <c r="E901" i="6"/>
  <c r="C901" i="6" s="1"/>
  <c r="E902" i="6"/>
  <c r="C902" i="6" s="1"/>
  <c r="E903" i="6"/>
  <c r="C903" i="6" s="1"/>
  <c r="E929" i="6"/>
  <c r="E930" i="6"/>
  <c r="E931" i="6"/>
  <c r="C931" i="6" s="1"/>
  <c r="E932" i="6"/>
  <c r="C932" i="6" s="1"/>
  <c r="E933" i="6"/>
  <c r="C933" i="6" s="1"/>
  <c r="E16" i="6"/>
  <c r="E15" i="6"/>
  <c r="C180" i="6" l="1"/>
  <c r="C128" i="6"/>
  <c r="E132" i="6"/>
  <c r="C132" i="6" s="1"/>
  <c r="C158" i="6"/>
  <c r="E162" i="6"/>
  <c r="C162" i="6" s="1"/>
  <c r="E934" i="6"/>
  <c r="C934" i="6" s="1"/>
  <c r="E904" i="6"/>
  <c r="C904" i="6" s="1"/>
  <c r="E882" i="6"/>
  <c r="C882" i="6" s="1"/>
  <c r="E831" i="6"/>
  <c r="C831" i="6" s="1"/>
  <c r="E853" i="6"/>
  <c r="C853" i="6" s="1"/>
  <c r="E801" i="6"/>
  <c r="C801" i="6" s="1"/>
  <c r="E779" i="6"/>
  <c r="C779" i="6" s="1"/>
  <c r="E749" i="6"/>
  <c r="C749" i="6" s="1"/>
  <c r="E571" i="6"/>
  <c r="C571" i="6" s="1"/>
  <c r="E727" i="6"/>
  <c r="C727" i="6" s="1"/>
  <c r="E697" i="6"/>
  <c r="C697" i="6" s="1"/>
  <c r="E675" i="6"/>
  <c r="C675" i="6" s="1"/>
  <c r="E646" i="6"/>
  <c r="C646" i="6" s="1"/>
  <c r="E624" i="6"/>
  <c r="C624" i="6" s="1"/>
  <c r="E593" i="6"/>
  <c r="C593" i="6" s="1"/>
  <c r="E543" i="6"/>
  <c r="C543" i="6" s="1"/>
  <c r="E492" i="6"/>
  <c r="C492" i="6" s="1"/>
  <c r="E521" i="6"/>
  <c r="C521" i="6" s="1"/>
  <c r="E470" i="6"/>
  <c r="C470" i="6" s="1"/>
  <c r="E440" i="6"/>
  <c r="C440" i="6" s="1"/>
  <c r="E418" i="6"/>
  <c r="C418" i="6" s="1"/>
  <c r="E391" i="6"/>
  <c r="C391" i="6" s="1"/>
  <c r="E369" i="6"/>
  <c r="C369" i="6" s="1"/>
  <c r="E340" i="6"/>
  <c r="C340" i="6" s="1"/>
  <c r="E318" i="6"/>
  <c r="C318" i="6" s="1"/>
  <c r="E214" i="6"/>
  <c r="C214" i="6" s="1"/>
  <c r="E288" i="6"/>
  <c r="C288" i="6" s="1"/>
  <c r="E266" i="6"/>
  <c r="C266" i="6" s="1"/>
  <c r="E236" i="6"/>
  <c r="C236" i="6" s="1"/>
  <c r="C849" i="6"/>
  <c r="C930" i="6"/>
  <c r="C745" i="6"/>
  <c r="C539" i="6"/>
  <c r="C336" i="6"/>
  <c r="C827" i="6"/>
  <c r="C775" i="6"/>
  <c r="C642" i="6"/>
  <c r="C436" i="6"/>
  <c r="C797" i="6"/>
  <c r="C589" i="6"/>
  <c r="C387" i="6"/>
  <c r="E184" i="6"/>
  <c r="C184" i="6" s="1"/>
  <c r="C878" i="6"/>
  <c r="C671" i="6"/>
  <c r="C466" i="6"/>
  <c r="C262" i="6"/>
  <c r="C60" i="6"/>
  <c r="C620" i="6"/>
  <c r="C414" i="6"/>
  <c r="C210" i="6"/>
  <c r="C900" i="6"/>
  <c r="C693" i="6"/>
  <c r="C488" i="6"/>
  <c r="C284" i="6"/>
  <c r="C82" i="6"/>
  <c r="C567" i="6"/>
  <c r="C365" i="6"/>
  <c r="C232" i="6"/>
  <c r="C38" i="6"/>
  <c r="C723" i="6"/>
  <c r="C517" i="6"/>
  <c r="C314" i="6"/>
  <c r="E110" i="6"/>
  <c r="C110" i="6" s="1"/>
  <c r="C106" i="6"/>
  <c r="E86" i="6"/>
  <c r="C86" i="6" s="1"/>
  <c r="E64" i="6"/>
  <c r="C64" i="6" s="1"/>
  <c r="E20" i="6"/>
  <c r="C20" i="6" s="1"/>
  <c r="E42" i="6"/>
  <c r="C42" i="6" s="1"/>
  <c r="C17" i="6"/>
  <c r="C16" i="6"/>
</calcChain>
</file>

<file path=xl/sharedStrings.xml><?xml version="1.0" encoding="utf-8"?>
<sst xmlns="http://schemas.openxmlformats.org/spreadsheetml/2006/main" count="526" uniqueCount="54">
  <si>
    <t>Okulun Toplam Öğrenci Sayısı:</t>
  </si>
  <si>
    <t>Kız Öğrenci Sayısı:</t>
  </si>
  <si>
    <t>Erkek Öğrenci Sayısı:</t>
  </si>
  <si>
    <t>Anne en fazla ilkokul mezunu</t>
  </si>
  <si>
    <t>Baba en fazla ilkokul mezunu</t>
  </si>
  <si>
    <t>Tek çocuk olan</t>
  </si>
  <si>
    <t>5 ve üstü kardeşi olan</t>
  </si>
  <si>
    <t>Anne ve babası ayrı yaşayan</t>
  </si>
  <si>
    <t>Anne ve babası boşanmış olan</t>
  </si>
  <si>
    <t>Yalnızca annesi ile yaşayan</t>
  </si>
  <si>
    <t>Yalnızca babası ile yaşayan</t>
  </si>
  <si>
    <t>Annesi hayatta olmayan</t>
  </si>
  <si>
    <t>Babası hayatta olmayan</t>
  </si>
  <si>
    <t>Anne ve babası hayatta olmayan</t>
  </si>
  <si>
    <t>Şehit Çocuğu</t>
  </si>
  <si>
    <t>Yalnızca büyükanne/büyükbabasıyla yaşayan</t>
  </si>
  <si>
    <t>Yalnızca diğer akrabalarıyla yaşayan</t>
  </si>
  <si>
    <t>Koruyucu aile gözetiminde olan</t>
  </si>
  <si>
    <t>Sevgi Evlerinde kalan</t>
  </si>
  <si>
    <t>Sosyal Hizmetler Çocuk Esirgeme Kurumunda kalan</t>
  </si>
  <si>
    <t>Ailesinde süreğen hastalığı olan</t>
  </si>
  <si>
    <t>Ailesinde ruhsal hastalığı olan</t>
  </si>
  <si>
    <t>Ailesinde Bağımlı Bireyler Bulunan (alkol/madde)</t>
  </si>
  <si>
    <t>Ailesinde cezai hükmü bulunan</t>
  </si>
  <si>
    <t>Ailesi mevsimlik işçi olan</t>
  </si>
  <si>
    <t>Aile içi şiddete maruz kalan</t>
  </si>
  <si>
    <t>Özel Yetenekli tanısı olan</t>
  </si>
  <si>
    <t>Yetersizlik alanında özel eğitim raporu olan</t>
  </si>
  <si>
    <t>Süreğen hastalığı olan</t>
  </si>
  <si>
    <t>Ruhsal hastalığı olan</t>
  </si>
  <si>
    <t>Danışmanlık Tedbir Kararı Olan</t>
  </si>
  <si>
    <t>Eğitim Tedbir Kararı Olan</t>
  </si>
  <si>
    <t>Maddi Sıkıntı Yaşayan</t>
  </si>
  <si>
    <t>Sürekli Devamsız olan</t>
  </si>
  <si>
    <t>Bir işte çalışan</t>
  </si>
  <si>
    <t>Akademik Başarısı Düşük</t>
  </si>
  <si>
    <t>Riskli akran grubuna dahil olan</t>
  </si>
  <si>
    <t>Diğer</t>
  </si>
  <si>
    <t>ANAOKULU</t>
  </si>
  <si>
    <t>İLKOKUL</t>
  </si>
  <si>
    <t>ORTAOKUL</t>
  </si>
  <si>
    <t>LİSE</t>
  </si>
  <si>
    <t>ORAN</t>
  </si>
  <si>
    <t>%</t>
  </si>
  <si>
    <t>OKULLAR</t>
  </si>
  <si>
    <t>TÜM KADEMELER</t>
  </si>
  <si>
    <t>YÜZDE</t>
  </si>
  <si>
    <t>ELMADAĞ TÜM OKULLAR</t>
  </si>
  <si>
    <t>ANAOKULU (3)</t>
  </si>
  <si>
    <t>İLKOKUL (15)</t>
  </si>
  <si>
    <t>ORTAOKUL (14)</t>
  </si>
  <si>
    <t>LİSE (11)</t>
  </si>
  <si>
    <t xml:space="preserve">Toplam Okul Sayısı: 43
Toplam Okul Mevcudu Sayısı: 8166
İlçemizde veri gönderen 43 okulun (3 anaokulu, 15 ilkokul, 14 ortaokul, 11 lise) verileri ile ilgili her bir madde için frekans dağılımları aşağıda belirtilmiştir. </t>
  </si>
  <si>
    <t xml:space="preserve">
2024-2025 EĞİTİM-ÖĞRETİM YILI ELMADAĞ İLÇESİ OKUL RİSK HARİTASI RAPORU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</si>
</sst>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theme="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4" fillId="0" borderId="2" xfId="0" applyFont="1" applyBorder="1" applyAlignment="1">
      <alignment horizontal="center" vertical="center"/>
    </xf>
    <xf numFmtId="43" fontId="2" fillId="0" borderId="3" xfId="1" applyFont="1" applyBorder="1" applyAlignment="1">
      <alignment wrapText="1"/>
    </xf>
    <xf numFmtId="43" fontId="3" fillId="2" borderId="1" xfId="1" applyFont="1" applyFill="1" applyBorder="1" applyAlignment="1">
      <alignment horizontal="right" wrapText="1"/>
    </xf>
    <xf numFmtId="43" fontId="0" fillId="0" borderId="0" xfId="1" applyFont="1"/>
    <xf numFmtId="43" fontId="2" fillId="0" borderId="4" xfId="1" applyFont="1" applyBorder="1" applyAlignment="1">
      <alignment wrapText="1"/>
    </xf>
    <xf numFmtId="43" fontId="3" fillId="2" borderId="6" xfId="1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center" vertical="center"/>
    </xf>
    <xf numFmtId="43" fontId="7" fillId="3" borderId="7" xfId="1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7" fillId="3" borderId="7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3" fontId="7" fillId="3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/>
    </xf>
    <xf numFmtId="0" fontId="1" fillId="4" borderId="5" xfId="0" applyFont="1" applyFill="1" applyBorder="1"/>
    <xf numFmtId="43" fontId="3" fillId="4" borderId="1" xfId="1" applyFont="1" applyFill="1" applyBorder="1" applyAlignment="1">
      <alignment horizontal="right" wrapText="1"/>
    </xf>
    <xf numFmtId="0" fontId="0" fillId="4" borderId="0" xfId="0" applyFill="1"/>
    <xf numFmtId="43" fontId="0" fillId="4" borderId="0" xfId="1" applyFont="1" applyFill="1"/>
    <xf numFmtId="0" fontId="7" fillId="0" borderId="0" xfId="0" applyFont="1"/>
    <xf numFmtId="0" fontId="7" fillId="0" borderId="0" xfId="0" applyFont="1" applyAlignment="1">
      <alignment vertical="center" wrapText="1"/>
    </xf>
    <xf numFmtId="43" fontId="6" fillId="0" borderId="0" xfId="1" applyFont="1"/>
    <xf numFmtId="0" fontId="7" fillId="0" borderId="0" xfId="0" applyFont="1" applyBorder="1"/>
    <xf numFmtId="43" fontId="6" fillId="0" borderId="0" xfId="1" applyFont="1" applyBorder="1"/>
    <xf numFmtId="0" fontId="6" fillId="5" borderId="7" xfId="0" applyFont="1" applyFill="1" applyBorder="1" applyAlignment="1">
      <alignment horizontal="center" vertical="center"/>
    </xf>
    <xf numFmtId="43" fontId="6" fillId="5" borderId="7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43" fontId="8" fillId="5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5039423259178275"/>
          <c:y val="0.15683282839930554"/>
          <c:w val="0.81640264666345674"/>
          <c:h val="0.54188716897280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YAPILMAYACAK'!$E$15</c:f>
              <c:strCache>
                <c:ptCount val="1"/>
                <c:pt idx="0">
                  <c:v> Kız Öğrenci Sayısı: </c:v>
                </c:pt>
              </c:strCache>
            </c:strRef>
          </c:tx>
          <c:invertIfNegative val="0"/>
          <c:cat>
            <c:multiLvlStrRef>
              <c:f>'BURADA İŞLEM YAPILMAYACAK'!$B$16:$D$20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47,60 </c:v>
                  </c:pt>
                  <c:pt idx="1">
                    <c:v> 50,57 </c:v>
                  </c:pt>
                  <c:pt idx="2">
                    <c:v> 50,00 </c:v>
                  </c:pt>
                  <c:pt idx="3">
                    <c:v> 50,38 </c:v>
                  </c:pt>
                  <c:pt idx="4">
                    <c:v> 50,26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YAPILMAYACAK'!$E$16:$E$20</c:f>
              <c:numCache>
                <c:formatCode>_(* #,##0.00_);_(* \(#,##0.00\);_(* "-"??_);_(@_)</c:formatCode>
                <c:ptCount val="5"/>
                <c:pt idx="0">
                  <c:v>119</c:v>
                </c:pt>
                <c:pt idx="1">
                  <c:v>1452</c:v>
                </c:pt>
                <c:pt idx="2">
                  <c:v>1152</c:v>
                </c:pt>
                <c:pt idx="3">
                  <c:v>1381</c:v>
                </c:pt>
                <c:pt idx="4">
                  <c:v>4104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65712"/>
        <c:axId val="1699863536"/>
      </c:barChart>
      <c:catAx>
        <c:axId val="16998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3536"/>
        <c:crosses val="autoZero"/>
        <c:auto val="1"/>
        <c:lblAlgn val="ctr"/>
        <c:lblOffset val="100"/>
        <c:noMultiLvlLbl val="0"/>
      </c:catAx>
      <c:valAx>
        <c:axId val="16998635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İ</a:t>
            </a:r>
            <a:r>
              <a:rPr lang="en-US"/>
              <a:t>le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YAPILMAYACAK'!$E$231</c:f>
              <c:strCache>
                <c:ptCount val="1"/>
                <c:pt idx="0">
                  <c:v> Yalnızca babası ile yaşayan </c:v>
                </c:pt>
              </c:strCache>
            </c:strRef>
          </c:tx>
          <c:invertIfNegative val="0"/>
          <c:cat>
            <c:multiLvlStrRef>
              <c:f>'BURADA İŞLEM YAPILMAYACAK'!$B$232:$D$236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2,40 </c:v>
                  </c:pt>
                  <c:pt idx="1">
                    <c:v> 0,84 </c:v>
                  </c:pt>
                  <c:pt idx="2">
                    <c:v> 1,35 </c:v>
                  </c:pt>
                  <c:pt idx="3">
                    <c:v> 1,24 </c:v>
                  </c:pt>
                  <c:pt idx="4">
                    <c:v> 1,16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YAPILMAYACAK'!$E$232:$E$236</c:f>
              <c:numCache>
                <c:formatCode>_(* #,##0.00_);_(* \(#,##0.00\);_(* "-"??_);_(@_)</c:formatCode>
                <c:ptCount val="5"/>
                <c:pt idx="0">
                  <c:v>6</c:v>
                </c:pt>
                <c:pt idx="1">
                  <c:v>24</c:v>
                </c:pt>
                <c:pt idx="2">
                  <c:v>31</c:v>
                </c:pt>
                <c:pt idx="3">
                  <c:v>34</c:v>
                </c:pt>
                <c:pt idx="4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71152"/>
        <c:axId val="1699871696"/>
      </c:barChart>
      <c:catAx>
        <c:axId val="169987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71696"/>
        <c:crosses val="autoZero"/>
        <c:auto val="1"/>
        <c:lblAlgn val="ctr"/>
        <c:lblOffset val="100"/>
        <c:noMultiLvlLbl val="0"/>
      </c:catAx>
      <c:valAx>
        <c:axId val="16998716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7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Annesi </a:t>
            </a:r>
            <a:r>
              <a:rPr lang="tr-TR"/>
              <a:t>H</a:t>
            </a:r>
            <a:r>
              <a:rPr lang="en-US"/>
              <a:t>ayatta </a:t>
            </a:r>
            <a:r>
              <a:rPr lang="tr-TR"/>
              <a:t>O</a:t>
            </a:r>
            <a:r>
              <a:rPr lang="en-US"/>
              <a:t>lmayan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YAPILMAYACAK'!$E$261</c:f>
              <c:strCache>
                <c:ptCount val="1"/>
                <c:pt idx="0">
                  <c:v> Annesi hayatta olmayan </c:v>
                </c:pt>
              </c:strCache>
            </c:strRef>
          </c:tx>
          <c:invertIfNegative val="0"/>
          <c:cat>
            <c:multiLvlStrRef>
              <c:f>'BURADA İŞLEM YAPILMAYACAK'!$B$262:$D$266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0,40 </c:v>
                  </c:pt>
                  <c:pt idx="1">
                    <c:v> 0,24 </c:v>
                  </c:pt>
                  <c:pt idx="2">
                    <c:v> 0,74 </c:v>
                  </c:pt>
                  <c:pt idx="3">
                    <c:v> 0,62 </c:v>
                  </c:pt>
                  <c:pt idx="4">
                    <c:v> 0,51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YAPILMAYACAK'!$E$262:$E$266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7</c:v>
                </c:pt>
                <c:pt idx="2">
                  <c:v>17</c:v>
                </c:pt>
                <c:pt idx="3">
                  <c:v>17</c:v>
                </c:pt>
                <c:pt idx="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72784"/>
        <c:axId val="1743487280"/>
      </c:barChart>
      <c:catAx>
        <c:axId val="169987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7280"/>
        <c:crosses val="autoZero"/>
        <c:auto val="1"/>
        <c:lblAlgn val="ctr"/>
        <c:lblOffset val="100"/>
        <c:noMultiLvlLbl val="0"/>
      </c:catAx>
      <c:valAx>
        <c:axId val="174348728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7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Babası </a:t>
            </a:r>
            <a:r>
              <a:rPr lang="tr-TR"/>
              <a:t>H</a:t>
            </a:r>
            <a:r>
              <a:rPr lang="en-US"/>
              <a:t>ayatta </a:t>
            </a:r>
            <a:r>
              <a:rPr lang="tr-TR"/>
              <a:t>O</a:t>
            </a:r>
            <a:r>
              <a:rPr lang="en-US"/>
              <a:t>lmayan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YAPILMAYACAK'!$E$283</c:f>
              <c:strCache>
                <c:ptCount val="1"/>
                <c:pt idx="0">
                  <c:v> Babası hayatta olmayan </c:v>
                </c:pt>
              </c:strCache>
            </c:strRef>
          </c:tx>
          <c:invertIfNegative val="0"/>
          <c:cat>
            <c:multiLvlStrRef>
              <c:f>'BURADA İŞLEM YAPILMAYACAK'!$B$284:$D$288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1,20 </c:v>
                  </c:pt>
                  <c:pt idx="1">
                    <c:v> 0,63 </c:v>
                  </c:pt>
                  <c:pt idx="2">
                    <c:v> 1,26 </c:v>
                  </c:pt>
                  <c:pt idx="3">
                    <c:v> 1,13 </c:v>
                  </c:pt>
                  <c:pt idx="4">
                    <c:v> 0,99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YAPILMAYACAK'!$E$284:$E$288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18</c:v>
                </c:pt>
                <c:pt idx="2">
                  <c:v>29</c:v>
                </c:pt>
                <c:pt idx="3">
                  <c:v>31</c:v>
                </c:pt>
                <c:pt idx="4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3472"/>
        <c:axId val="1743487824"/>
      </c:barChart>
      <c:catAx>
        <c:axId val="174348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7824"/>
        <c:crosses val="autoZero"/>
        <c:auto val="1"/>
        <c:lblAlgn val="ctr"/>
        <c:lblOffset val="100"/>
        <c:noMultiLvlLbl val="0"/>
      </c:catAx>
      <c:valAx>
        <c:axId val="174348782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ve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H</a:t>
            </a:r>
            <a:r>
              <a:rPr lang="en-US"/>
              <a:t>ayatta </a:t>
            </a:r>
            <a:r>
              <a:rPr lang="tr-TR"/>
              <a:t>O</a:t>
            </a:r>
            <a:r>
              <a:rPr lang="en-US"/>
              <a:t>lmayan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YAPILMAYACAK'!$E$313</c:f>
              <c:strCache>
                <c:ptCount val="1"/>
                <c:pt idx="0">
                  <c:v> Anne ve babası hayatta olmayan </c:v>
                </c:pt>
              </c:strCache>
            </c:strRef>
          </c:tx>
          <c:invertIfNegative val="0"/>
          <c:cat>
            <c:multiLvlStrRef>
              <c:f>'BURADA İŞLEM YAPILMAYACAK'!$B$314:$D$318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0,07 </c:v>
                  </c:pt>
                  <c:pt idx="2">
                    <c:v> 0,04 </c:v>
                  </c:pt>
                  <c:pt idx="3">
                    <c:v> -   </c:v>
                  </c:pt>
                  <c:pt idx="4">
                    <c:v> 0,04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YAPILMAYACAK'!$E$314:$E$318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74768"/>
        <c:axId val="1743481840"/>
      </c:barChart>
      <c:catAx>
        <c:axId val="174347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1840"/>
        <c:crosses val="autoZero"/>
        <c:auto val="1"/>
        <c:lblAlgn val="ctr"/>
        <c:lblOffset val="100"/>
        <c:noMultiLvlLbl val="0"/>
      </c:catAx>
      <c:valAx>
        <c:axId val="17434818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Şehit Çocuğu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YAPILMAYACAK'!$E$335</c:f>
              <c:strCache>
                <c:ptCount val="1"/>
                <c:pt idx="0">
                  <c:v> Şehit Çocuğu </c:v>
                </c:pt>
              </c:strCache>
            </c:strRef>
          </c:tx>
          <c:invertIfNegative val="0"/>
          <c:cat>
            <c:multiLvlStrRef>
              <c:f>'BURADA İŞLEM YAPILMAYACAK'!$B$336:$D$340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0,03 </c:v>
                  </c:pt>
                  <c:pt idx="2">
                    <c:v> 0,04 </c:v>
                  </c:pt>
                  <c:pt idx="3">
                    <c:v> -   </c:v>
                  </c:pt>
                  <c:pt idx="4">
                    <c:v> 0,02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YAPILMAYACAK'!$E$336:$E$340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1296"/>
        <c:axId val="1743478576"/>
      </c:barChart>
      <c:catAx>
        <c:axId val="174348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8576"/>
        <c:crosses val="autoZero"/>
        <c:auto val="1"/>
        <c:lblAlgn val="ctr"/>
        <c:lblOffset val="100"/>
        <c:noMultiLvlLbl val="0"/>
      </c:catAx>
      <c:valAx>
        <c:axId val="17434785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B</a:t>
            </a:r>
            <a:r>
              <a:rPr lang="en-US"/>
              <a:t>üyükanne/</a:t>
            </a:r>
            <a:r>
              <a:rPr lang="tr-TR"/>
              <a:t>B</a:t>
            </a:r>
            <a:r>
              <a:rPr lang="en-US"/>
              <a:t>üyükbabasıyla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19615513111549"/>
          <c:y val="0.28563002753646033"/>
          <c:w val="0.80753771847713052"/>
          <c:h val="0.2959757888093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YAPILMAYACAK'!$E$364</c:f>
              <c:strCache>
                <c:ptCount val="1"/>
                <c:pt idx="0">
                  <c:v> Yalnızca büyükanne/büyükbabasıyla yaşayan </c:v>
                </c:pt>
              </c:strCache>
            </c:strRef>
          </c:tx>
          <c:invertIfNegative val="0"/>
          <c:cat>
            <c:multiLvlStrRef>
              <c:f>'BURADA İŞLEM YAPILMAYACAK'!$B$365:$D$369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1,20 </c:v>
                  </c:pt>
                  <c:pt idx="1">
                    <c:v> 0,70 </c:v>
                  </c:pt>
                  <c:pt idx="2">
                    <c:v> 0,39 </c:v>
                  </c:pt>
                  <c:pt idx="3">
                    <c:v> 0,62 </c:v>
                  </c:pt>
                  <c:pt idx="4">
                    <c:v> 0,60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YAPILMAYACAK'!$E$365:$E$369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20</c:v>
                </c:pt>
                <c:pt idx="2">
                  <c:v>9</c:v>
                </c:pt>
                <c:pt idx="3">
                  <c:v>17</c:v>
                </c:pt>
                <c:pt idx="4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9456"/>
        <c:axId val="1743480752"/>
      </c:barChart>
      <c:catAx>
        <c:axId val="17434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0752"/>
        <c:crosses val="autoZero"/>
        <c:auto val="1"/>
        <c:lblAlgn val="ctr"/>
        <c:lblOffset val="100"/>
        <c:noMultiLvlLbl val="0"/>
      </c:catAx>
      <c:valAx>
        <c:axId val="174348075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D</a:t>
            </a:r>
            <a:r>
              <a:rPr lang="en-US"/>
              <a:t>iğer </a:t>
            </a:r>
            <a:r>
              <a:rPr lang="tr-TR"/>
              <a:t>A</a:t>
            </a:r>
            <a:r>
              <a:rPr lang="en-US"/>
              <a:t>krabalarıyla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YAPILMAYACAK'!$E$386</c:f>
              <c:strCache>
                <c:ptCount val="1"/>
                <c:pt idx="0">
                  <c:v> Yalnızca diğer akrabalarıyla yaşayan </c:v>
                </c:pt>
              </c:strCache>
            </c:strRef>
          </c:tx>
          <c:invertIfNegative val="0"/>
          <c:cat>
            <c:multiLvlStrRef>
              <c:f>'BURADA İŞLEM YAPILMAYACAK'!$B$387:$D$391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0,40 </c:v>
                  </c:pt>
                  <c:pt idx="1">
                    <c:v> 0,10 </c:v>
                  </c:pt>
                  <c:pt idx="2">
                    <c:v> 0,13 </c:v>
                  </c:pt>
                  <c:pt idx="3">
                    <c:v> 0,07 </c:v>
                  </c:pt>
                  <c:pt idx="4">
                    <c:v> 0,11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YAPILMAYACAK'!$E$387:$E$391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75312"/>
        <c:axId val="1743476400"/>
      </c:barChart>
      <c:catAx>
        <c:axId val="174347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6400"/>
        <c:crosses val="autoZero"/>
        <c:auto val="1"/>
        <c:lblAlgn val="ctr"/>
        <c:lblOffset val="100"/>
        <c:noMultiLvlLbl val="0"/>
      </c:catAx>
      <c:valAx>
        <c:axId val="17434764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Koruyucu </a:t>
            </a:r>
            <a:r>
              <a:rPr lang="tr-TR"/>
              <a:t>A</a:t>
            </a:r>
            <a:r>
              <a:rPr lang="en-US"/>
              <a:t>ile </a:t>
            </a:r>
            <a:r>
              <a:rPr lang="tr-TR"/>
              <a:t>G</a:t>
            </a:r>
            <a:r>
              <a:rPr lang="en-US"/>
              <a:t>özetiminde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YAPILMAYACAK'!$E$413</c:f>
              <c:strCache>
                <c:ptCount val="1"/>
                <c:pt idx="0">
                  <c:v> Koruyucu aile gözetiminde olan </c:v>
                </c:pt>
              </c:strCache>
            </c:strRef>
          </c:tx>
          <c:invertIfNegative val="0"/>
          <c:cat>
            <c:multiLvlStrRef>
              <c:f>'BURADA İŞLEM YAPILMAYACAK'!$B$414:$D$418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0,17 </c:v>
                  </c:pt>
                  <c:pt idx="2">
                    <c:v> 0,13 </c:v>
                  </c:pt>
                  <c:pt idx="3">
                    <c:v> 0,07 </c:v>
                  </c:pt>
                  <c:pt idx="4">
                    <c:v> 0,12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YAPILMAYACAK'!$E$414:$E$418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74224"/>
        <c:axId val="1743482384"/>
      </c:barChart>
      <c:catAx>
        <c:axId val="17434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2384"/>
        <c:crosses val="autoZero"/>
        <c:auto val="1"/>
        <c:lblAlgn val="ctr"/>
        <c:lblOffset val="100"/>
        <c:noMultiLvlLbl val="0"/>
      </c:catAx>
      <c:valAx>
        <c:axId val="17434823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Sevgi Evlerinde </a:t>
            </a:r>
            <a:r>
              <a:rPr lang="tr-TR"/>
              <a:t>K</a:t>
            </a:r>
            <a:r>
              <a:rPr lang="en-US"/>
              <a:t>alan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YAPILMAYACAK'!$E$435</c:f>
              <c:strCache>
                <c:ptCount val="1"/>
                <c:pt idx="0">
                  <c:v> Sevgi Evlerinde kalan </c:v>
                </c:pt>
              </c:strCache>
            </c:strRef>
          </c:tx>
          <c:invertIfNegative val="0"/>
          <c:cat>
            <c:multiLvlStrRef>
              <c:f>'BURADA İŞLEM YAPILMAYACAK'!$B$436:$D$440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-   </c:v>
                  </c:pt>
                  <c:pt idx="2">
                    <c:v> 0,09 </c:v>
                  </c:pt>
                  <c:pt idx="3">
                    <c:v> 0,04 </c:v>
                  </c:pt>
                  <c:pt idx="4">
                    <c:v> 0,04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YAPILMAYACAK'!$E$436:$E$440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8368"/>
        <c:axId val="1743479120"/>
      </c:barChart>
      <c:catAx>
        <c:axId val="174348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9120"/>
        <c:crosses val="autoZero"/>
        <c:auto val="1"/>
        <c:lblAlgn val="ctr"/>
        <c:lblOffset val="100"/>
        <c:noMultiLvlLbl val="0"/>
      </c:catAx>
      <c:valAx>
        <c:axId val="17434791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Sosyal Hizmetler Çocuk Esirgeme Kurumunda </a:t>
            </a:r>
            <a:r>
              <a:rPr lang="tr-TR"/>
              <a:t>K</a:t>
            </a:r>
            <a:r>
              <a:rPr lang="en-US"/>
              <a:t>alan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YAPILMAYACAK'!$E$465</c:f>
              <c:strCache>
                <c:ptCount val="1"/>
                <c:pt idx="0">
                  <c:v> Sosyal Hizmetler Çocuk Esirgeme Kurumunda kalan </c:v>
                </c:pt>
              </c:strCache>
            </c:strRef>
          </c:tx>
          <c:invertIfNegative val="0"/>
          <c:cat>
            <c:multiLvlStrRef>
              <c:f>'BURADA İŞLEM YAPILMAYACAK'!$B$466:$D$470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-   </c:v>
                  </c:pt>
                  <c:pt idx="2">
                    <c:v> -   </c:v>
                  </c:pt>
                  <c:pt idx="3">
                    <c:v> 0,15 </c:v>
                  </c:pt>
                  <c:pt idx="4">
                    <c:v> 0,05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YAPILMAYACAK'!$E$466:$E$470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2928"/>
        <c:axId val="1743484016"/>
      </c:barChart>
      <c:catAx>
        <c:axId val="17434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4016"/>
        <c:crosses val="autoZero"/>
        <c:auto val="1"/>
        <c:lblAlgn val="ctr"/>
        <c:lblOffset val="100"/>
        <c:noMultiLvlLbl val="0"/>
      </c:catAx>
      <c:valAx>
        <c:axId val="17434840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layout>
        <c:manualLayout>
          <c:xMode val="edge"/>
          <c:yMode val="edge"/>
          <c:x val="0.32593044619422606"/>
          <c:y val="2.7777777777777832E-2"/>
        </c:manualLayout>
      </c:layout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YAPILMAYACAK'!$E$37</c:f>
              <c:strCache>
                <c:ptCount val="1"/>
                <c:pt idx="0">
                  <c:v> Erkek Öğrenci Sayısı: </c:v>
                </c:pt>
              </c:strCache>
            </c:strRef>
          </c:tx>
          <c:invertIfNegative val="0"/>
          <c:cat>
            <c:multiLvlStrRef>
              <c:f>'BURADA İŞLEM YAPILMAYACAK'!$B$38:$D$42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52,40 </c:v>
                  </c:pt>
                  <c:pt idx="1">
                    <c:v> 49,43 </c:v>
                  </c:pt>
                  <c:pt idx="2">
                    <c:v> 50,00 </c:v>
                  </c:pt>
                  <c:pt idx="3">
                    <c:v> 49,62 </c:v>
                  </c:pt>
                  <c:pt idx="4">
                    <c:v> 49,74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YAPILMAYACAK'!$E$38:$E$42</c:f>
              <c:numCache>
                <c:formatCode>_(* #,##0.00_);_(* \(#,##0.00\);_(* "-"??_);_(@_)</c:formatCode>
                <c:ptCount val="5"/>
                <c:pt idx="0">
                  <c:v>131</c:v>
                </c:pt>
                <c:pt idx="1">
                  <c:v>1419</c:v>
                </c:pt>
                <c:pt idx="2">
                  <c:v>1152</c:v>
                </c:pt>
                <c:pt idx="3">
                  <c:v>1360</c:v>
                </c:pt>
                <c:pt idx="4">
                  <c:v>4062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67344"/>
        <c:axId val="1699862992"/>
      </c:barChart>
      <c:catAx>
        <c:axId val="169986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2992"/>
        <c:crosses val="autoZero"/>
        <c:auto val="1"/>
        <c:lblAlgn val="ctr"/>
        <c:lblOffset val="100"/>
        <c:noMultiLvlLbl val="0"/>
      </c:catAx>
      <c:valAx>
        <c:axId val="16998629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</a:t>
            </a:r>
            <a:r>
              <a:rPr lang="tr-TR"/>
              <a:t>S</a:t>
            </a:r>
            <a:r>
              <a:rPr lang="en-US"/>
              <a:t>üreğen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YAPILMAYACAK'!$E$487</c:f>
              <c:strCache>
                <c:ptCount val="1"/>
                <c:pt idx="0">
                  <c:v> Ailesinde süreğen hastalığı olan </c:v>
                </c:pt>
              </c:strCache>
            </c:strRef>
          </c:tx>
          <c:invertIfNegative val="0"/>
          <c:cat>
            <c:multiLvlStrRef>
              <c:f>'BURADA İŞLEM YAPILMAYACAK'!$B$488:$D$492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2,65 </c:v>
                  </c:pt>
                  <c:pt idx="2">
                    <c:v> 8,16 </c:v>
                  </c:pt>
                  <c:pt idx="3">
                    <c:v> 7,88 </c:v>
                  </c:pt>
                  <c:pt idx="4">
                    <c:v> 5,88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YAPILMAYACAK'!$E$488:$E$492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76</c:v>
                </c:pt>
                <c:pt idx="2">
                  <c:v>188</c:v>
                </c:pt>
                <c:pt idx="3">
                  <c:v>216</c:v>
                </c:pt>
                <c:pt idx="4">
                  <c:v>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4560"/>
        <c:axId val="1743475856"/>
      </c:barChart>
      <c:catAx>
        <c:axId val="174348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5856"/>
        <c:crosses val="autoZero"/>
        <c:auto val="1"/>
        <c:lblAlgn val="ctr"/>
        <c:lblOffset val="100"/>
        <c:noMultiLvlLbl val="0"/>
      </c:catAx>
      <c:valAx>
        <c:axId val="17434758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</a:t>
            </a:r>
            <a:r>
              <a:rPr lang="tr-TR"/>
              <a:t>R</a:t>
            </a:r>
            <a:r>
              <a:rPr lang="en-US"/>
              <a:t>uhsal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YAPILMAYACAK'!$E$516</c:f>
              <c:strCache>
                <c:ptCount val="1"/>
                <c:pt idx="0">
                  <c:v> Ailesinde ruhsal hastalığı olan </c:v>
                </c:pt>
              </c:strCache>
            </c:strRef>
          </c:tx>
          <c:invertIfNegative val="0"/>
          <c:cat>
            <c:multiLvlStrRef>
              <c:f>'BURADA İŞLEM YAPILMAYACAK'!$B$517:$D$521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0,80 </c:v>
                  </c:pt>
                  <c:pt idx="1">
                    <c:v> 0,21 </c:v>
                  </c:pt>
                  <c:pt idx="2">
                    <c:v> 0,26 </c:v>
                  </c:pt>
                  <c:pt idx="3">
                    <c:v> 0,80 </c:v>
                  </c:pt>
                  <c:pt idx="4">
                    <c:v> 0,44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YAPILMAYACAK'!$E$517:$E$521</c:f>
              <c:numCache>
                <c:formatCode>_(* #,##0.00_);_(* \(#,##0.00\);_(* "-"??_);_(@_)</c:formatCode>
                <c:ptCount val="5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22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5104"/>
        <c:axId val="1743476944"/>
      </c:barChart>
      <c:catAx>
        <c:axId val="174348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6944"/>
        <c:crosses val="autoZero"/>
        <c:auto val="1"/>
        <c:lblAlgn val="ctr"/>
        <c:lblOffset val="100"/>
        <c:noMultiLvlLbl val="0"/>
      </c:catAx>
      <c:valAx>
        <c:axId val="17434769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Bağımlı Bireyler Bulunan (</a:t>
            </a:r>
            <a:r>
              <a:rPr lang="tr-TR"/>
              <a:t>A</a:t>
            </a:r>
            <a:r>
              <a:rPr lang="en-US"/>
              <a:t>lkol/</a:t>
            </a:r>
            <a:r>
              <a:rPr lang="tr-TR"/>
              <a:t>M</a:t>
            </a:r>
            <a:r>
              <a:rPr lang="en-US"/>
              <a:t>adde)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YAPILMAYACAK'!$E$538</c:f>
              <c:strCache>
                <c:ptCount val="1"/>
                <c:pt idx="0">
                  <c:v> Ailesinde Bağımlı Bireyler Bulunan (alkol/madde) </c:v>
                </c:pt>
              </c:strCache>
            </c:strRef>
          </c:tx>
          <c:invertIfNegative val="0"/>
          <c:cat>
            <c:multiLvlStrRef>
              <c:f>'BURADA İŞLEM YAPILMAYACAK'!$B$539:$D$543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2,00 </c:v>
                  </c:pt>
                  <c:pt idx="1">
                    <c:v> 0,17 </c:v>
                  </c:pt>
                  <c:pt idx="2">
                    <c:v> 0,65 </c:v>
                  </c:pt>
                  <c:pt idx="3">
                    <c:v> 1,06 </c:v>
                  </c:pt>
                  <c:pt idx="4">
                    <c:v> 0,66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YAPILMAYACAK'!$E$539:$E$543</c:f>
              <c:numCache>
                <c:formatCode>_(* #,##0.00_);_(* \(#,##0.00\);_(* "-"??_);_(@_)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15</c:v>
                </c:pt>
                <c:pt idx="3">
                  <c:v>29</c:v>
                </c:pt>
                <c:pt idx="4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6192"/>
        <c:axId val="1743477488"/>
      </c:barChart>
      <c:catAx>
        <c:axId val="17434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7488"/>
        <c:crosses val="autoZero"/>
        <c:auto val="1"/>
        <c:lblAlgn val="ctr"/>
        <c:lblOffset val="100"/>
        <c:noMultiLvlLbl val="0"/>
      </c:catAx>
      <c:valAx>
        <c:axId val="17434774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Ailesinde </a:t>
            </a:r>
            <a:r>
              <a:rPr lang="tr-TR"/>
              <a:t>C</a:t>
            </a:r>
            <a:r>
              <a:rPr lang="en-US"/>
              <a:t>ezai </a:t>
            </a:r>
            <a:r>
              <a:rPr lang="tr-TR"/>
              <a:t>H</a:t>
            </a:r>
            <a:r>
              <a:rPr lang="en-US"/>
              <a:t>ükmü </a:t>
            </a:r>
            <a:r>
              <a:rPr lang="tr-TR"/>
              <a:t>B</a:t>
            </a:r>
            <a:r>
              <a:rPr lang="en-US"/>
              <a:t>ulunan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YAPILMAYACAK'!$E$566</c:f>
              <c:strCache>
                <c:ptCount val="1"/>
                <c:pt idx="0">
                  <c:v> Ailesinde cezai hükmü bulunan </c:v>
                </c:pt>
              </c:strCache>
            </c:strRef>
          </c:tx>
          <c:invertIfNegative val="0"/>
          <c:cat>
            <c:multiLvlStrRef>
              <c:f>'BURADA İŞLEM YAPILMAYACAK'!$B$567:$D$571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1,20 </c:v>
                  </c:pt>
                  <c:pt idx="1">
                    <c:v> 0,38 </c:v>
                  </c:pt>
                  <c:pt idx="2">
                    <c:v> 0,74 </c:v>
                  </c:pt>
                  <c:pt idx="3">
                    <c:v> 0,29 </c:v>
                  </c:pt>
                  <c:pt idx="4">
                    <c:v> 0,48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YAPILMAYACAK'!$E$567:$E$571</c:f>
              <c:numCache>
                <c:formatCode>_(* #,##0.00_);_(* \(#,##0.00\);_(* "-"??_);_(@_)</c:formatCode>
                <c:ptCount val="5"/>
                <c:pt idx="0">
                  <c:v>3</c:v>
                </c:pt>
                <c:pt idx="1">
                  <c:v>11</c:v>
                </c:pt>
                <c:pt idx="2">
                  <c:v>17</c:v>
                </c:pt>
                <c:pt idx="3">
                  <c:v>8</c:v>
                </c:pt>
                <c:pt idx="4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78032"/>
        <c:axId val="1743485648"/>
      </c:barChart>
      <c:catAx>
        <c:axId val="174347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5648"/>
        <c:crosses val="autoZero"/>
        <c:auto val="1"/>
        <c:lblAlgn val="ctr"/>
        <c:lblOffset val="100"/>
        <c:noMultiLvlLbl val="0"/>
      </c:catAx>
      <c:valAx>
        <c:axId val="17434856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Ailesi </a:t>
            </a:r>
            <a:r>
              <a:rPr lang="tr-TR"/>
              <a:t>M</a:t>
            </a:r>
            <a:r>
              <a:rPr lang="en-US"/>
              <a:t>evsimlik </a:t>
            </a:r>
            <a:r>
              <a:rPr lang="tr-TR"/>
              <a:t>İ</a:t>
            </a:r>
            <a:r>
              <a:rPr lang="en-US"/>
              <a:t>şçi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YAPILMAYACAK'!$E$588</c:f>
              <c:strCache>
                <c:ptCount val="1"/>
                <c:pt idx="0">
                  <c:v> Ailesi mevsimlik işçi olan </c:v>
                </c:pt>
              </c:strCache>
            </c:strRef>
          </c:tx>
          <c:invertIfNegative val="0"/>
          <c:cat>
            <c:multiLvlStrRef>
              <c:f>'BURADA İŞLEM YAPILMAYACAK'!$B$589:$D$593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0,21 </c:v>
                  </c:pt>
                  <c:pt idx="2">
                    <c:v> 0,22 </c:v>
                  </c:pt>
                  <c:pt idx="3">
                    <c:v> 0,99 </c:v>
                  </c:pt>
                  <c:pt idx="4">
                    <c:v> 0,47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YAPILMAYACAK'!$E$589:$E$593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27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6736"/>
        <c:axId val="1743479664"/>
      </c:barChart>
      <c:catAx>
        <c:axId val="174348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79664"/>
        <c:crosses val="autoZero"/>
        <c:auto val="1"/>
        <c:lblAlgn val="ctr"/>
        <c:lblOffset val="100"/>
        <c:noMultiLvlLbl val="0"/>
      </c:catAx>
      <c:valAx>
        <c:axId val="174347966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Aile </a:t>
            </a:r>
            <a:r>
              <a:rPr lang="tr-TR"/>
              <a:t>İ</a:t>
            </a:r>
            <a:r>
              <a:rPr lang="en-US"/>
              <a:t>çi </a:t>
            </a:r>
            <a:r>
              <a:rPr lang="tr-TR"/>
              <a:t>Ş</a:t>
            </a:r>
            <a:r>
              <a:rPr lang="en-US"/>
              <a:t>iddete </a:t>
            </a:r>
            <a:r>
              <a:rPr lang="tr-TR"/>
              <a:t>M</a:t>
            </a:r>
            <a:r>
              <a:rPr lang="en-US"/>
              <a:t>aruz </a:t>
            </a:r>
            <a:r>
              <a:rPr lang="tr-TR"/>
              <a:t>K</a:t>
            </a:r>
            <a:r>
              <a:rPr lang="en-US"/>
              <a:t>alan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YAPILMAYACAK'!$E$619</c:f>
              <c:strCache>
                <c:ptCount val="1"/>
                <c:pt idx="0">
                  <c:v> Aile içi şiddete maruz kalan </c:v>
                </c:pt>
              </c:strCache>
            </c:strRef>
          </c:tx>
          <c:invertIfNegative val="0"/>
          <c:cat>
            <c:multiLvlStrRef>
              <c:f>'BURADA İŞLEM YAPILMAYACAK'!$B$620:$D$624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0,03 </c:v>
                  </c:pt>
                  <c:pt idx="2">
                    <c:v> 0,09 </c:v>
                  </c:pt>
                  <c:pt idx="3">
                    <c:v> 0,44 </c:v>
                  </c:pt>
                  <c:pt idx="4">
                    <c:v> 0,18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YAPILMAYACAK'!$E$620:$E$624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80208"/>
        <c:axId val="1743488912"/>
      </c:barChart>
      <c:catAx>
        <c:axId val="174348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8912"/>
        <c:crosses val="autoZero"/>
        <c:auto val="1"/>
        <c:lblAlgn val="ctr"/>
        <c:lblOffset val="100"/>
        <c:noMultiLvlLbl val="0"/>
      </c:catAx>
      <c:valAx>
        <c:axId val="174348891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348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Özel Yetenekli </a:t>
            </a:r>
            <a:r>
              <a:rPr lang="tr-TR"/>
              <a:t>T</a:t>
            </a:r>
            <a:r>
              <a:rPr lang="en-US"/>
              <a:t>anısı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YAPILMAYACAK'!$E$641</c:f>
              <c:strCache>
                <c:ptCount val="1"/>
                <c:pt idx="0">
                  <c:v> Özel Yetenekli tanısı olan </c:v>
                </c:pt>
              </c:strCache>
            </c:strRef>
          </c:tx>
          <c:invertIfNegative val="0"/>
          <c:cat>
            <c:multiLvlStrRef>
              <c:f>'BURADA İŞLEM YAPILMAYACAK'!$B$642:$D$646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0,56 </c:v>
                  </c:pt>
                  <c:pt idx="2">
                    <c:v> 0,78 </c:v>
                  </c:pt>
                  <c:pt idx="3">
                    <c:v> 1,57 </c:v>
                  </c:pt>
                  <c:pt idx="4">
                    <c:v> 0,94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YAPILMAYACAK'!$E$642:$E$646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18</c:v>
                </c:pt>
                <c:pt idx="3">
                  <c:v>43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898432"/>
        <c:axId val="1744910944"/>
      </c:barChart>
      <c:catAx>
        <c:axId val="174489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10944"/>
        <c:crosses val="autoZero"/>
        <c:auto val="1"/>
        <c:lblAlgn val="ctr"/>
        <c:lblOffset val="100"/>
        <c:noMultiLvlLbl val="0"/>
      </c:catAx>
      <c:valAx>
        <c:axId val="17449109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89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Yetersizlik </a:t>
            </a:r>
            <a:r>
              <a:rPr lang="tr-TR"/>
              <a:t>A</a:t>
            </a:r>
            <a:r>
              <a:rPr lang="en-US"/>
              <a:t>lanında </a:t>
            </a:r>
            <a:r>
              <a:rPr lang="tr-TR"/>
              <a:t>Ö</a:t>
            </a:r>
            <a:r>
              <a:rPr lang="en-US"/>
              <a:t>zel </a:t>
            </a:r>
            <a:r>
              <a:rPr lang="tr-TR"/>
              <a:t>E</a:t>
            </a:r>
            <a:r>
              <a:rPr lang="en-US"/>
              <a:t>ğitim </a:t>
            </a:r>
            <a:r>
              <a:rPr lang="tr-TR"/>
              <a:t>R</a:t>
            </a:r>
            <a:r>
              <a:rPr lang="en-US"/>
              <a:t>aporu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007721007968175"/>
          <c:y val="0.23217732903737143"/>
          <c:w val="0.78703788708025846"/>
          <c:h val="0.33172832061200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YAPILMAYACAK'!$E$670</c:f>
              <c:strCache>
                <c:ptCount val="1"/>
                <c:pt idx="0">
                  <c:v> Yetersizlik alanında özel eğitim raporu olan </c:v>
                </c:pt>
              </c:strCache>
            </c:strRef>
          </c:tx>
          <c:invertIfNegative val="0"/>
          <c:cat>
            <c:multiLvlStrRef>
              <c:f>'BURADA İŞLEM YAPILMAYACAK'!$B$671:$D$675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9,20 </c:v>
                  </c:pt>
                  <c:pt idx="1">
                    <c:v> 1,92 </c:v>
                  </c:pt>
                  <c:pt idx="2">
                    <c:v> 2,95 </c:v>
                  </c:pt>
                  <c:pt idx="3">
                    <c:v> 1,31 </c:v>
                  </c:pt>
                  <c:pt idx="4">
                    <c:v> 2,23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YAPILMAYACAK'!$E$671:$E$675</c:f>
              <c:numCache>
                <c:formatCode>_(* #,##0.00_);_(* \(#,##0.00\);_(* "-"??_);_(@_)</c:formatCode>
                <c:ptCount val="5"/>
                <c:pt idx="0">
                  <c:v>23</c:v>
                </c:pt>
                <c:pt idx="1">
                  <c:v>55</c:v>
                </c:pt>
                <c:pt idx="2">
                  <c:v>68</c:v>
                </c:pt>
                <c:pt idx="3">
                  <c:v>36</c:v>
                </c:pt>
                <c:pt idx="4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10400"/>
        <c:axId val="1744907680"/>
      </c:barChart>
      <c:catAx>
        <c:axId val="17449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7680"/>
        <c:crosses val="autoZero"/>
        <c:auto val="1"/>
        <c:lblAlgn val="ctr"/>
        <c:lblOffset val="100"/>
        <c:noMultiLvlLbl val="0"/>
      </c:catAx>
      <c:valAx>
        <c:axId val="174490768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1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Süreğen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YAPILMAYACAK'!$E$692</c:f>
              <c:strCache>
                <c:ptCount val="1"/>
                <c:pt idx="0">
                  <c:v> Süreğen hastalığı olan </c:v>
                </c:pt>
              </c:strCache>
            </c:strRef>
          </c:tx>
          <c:invertIfNegative val="0"/>
          <c:cat>
            <c:multiLvlStrRef>
              <c:f>'BURADA İŞLEM YAPILMAYACAK'!$B$693:$D$697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1,60 </c:v>
                  </c:pt>
                  <c:pt idx="1">
                    <c:v> 2,51 </c:v>
                  </c:pt>
                  <c:pt idx="2">
                    <c:v> 3,78 </c:v>
                  </c:pt>
                  <c:pt idx="3">
                    <c:v> 5,40 </c:v>
                  </c:pt>
                  <c:pt idx="4">
                    <c:v> 3,81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YAPILMAYACAK'!$E$693:$E$697</c:f>
              <c:numCache>
                <c:formatCode>_(* #,##0.00_);_(* \(#,##0.00\);_(* "-"??_);_(@_)</c:formatCode>
                <c:ptCount val="5"/>
                <c:pt idx="0">
                  <c:v>4</c:v>
                </c:pt>
                <c:pt idx="1">
                  <c:v>72</c:v>
                </c:pt>
                <c:pt idx="2">
                  <c:v>87</c:v>
                </c:pt>
                <c:pt idx="3">
                  <c:v>148</c:v>
                </c:pt>
                <c:pt idx="4">
                  <c:v>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11488"/>
        <c:axId val="1744904960"/>
      </c:barChart>
      <c:catAx>
        <c:axId val="17449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4960"/>
        <c:crosses val="autoZero"/>
        <c:auto val="1"/>
        <c:lblAlgn val="ctr"/>
        <c:lblOffset val="100"/>
        <c:noMultiLvlLbl val="0"/>
      </c:catAx>
      <c:valAx>
        <c:axId val="17449049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1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Ruhsal </a:t>
            </a:r>
            <a:r>
              <a:rPr lang="tr-TR"/>
              <a:t>H</a:t>
            </a:r>
            <a:r>
              <a:rPr lang="en-US"/>
              <a:t>astalığı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YAPILMAYACAK'!$E$722</c:f>
              <c:strCache>
                <c:ptCount val="1"/>
                <c:pt idx="0">
                  <c:v> Ruhsal hastalığı olan </c:v>
                </c:pt>
              </c:strCache>
            </c:strRef>
          </c:tx>
          <c:invertIfNegative val="0"/>
          <c:cat>
            <c:multiLvlStrRef>
              <c:f>'BURADA İŞLEM YAPILMAYACAK'!$B$723:$D$727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-   </c:v>
                  </c:pt>
                  <c:pt idx="2">
                    <c:v> 0,52 </c:v>
                  </c:pt>
                  <c:pt idx="3">
                    <c:v> 0,44 </c:v>
                  </c:pt>
                  <c:pt idx="4">
                    <c:v> 0,29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YAPILMAYACAK'!$E$723:$E$727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0064"/>
        <c:axId val="1744897888"/>
      </c:barChart>
      <c:catAx>
        <c:axId val="174490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897888"/>
        <c:crosses val="autoZero"/>
        <c:auto val="1"/>
        <c:lblAlgn val="ctr"/>
        <c:lblOffset val="100"/>
        <c:noMultiLvlLbl val="0"/>
      </c:catAx>
      <c:valAx>
        <c:axId val="17448978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</a:t>
            </a:r>
            <a:r>
              <a:rPr lang="tr-TR"/>
              <a:t>E</a:t>
            </a:r>
            <a:r>
              <a:rPr lang="en-US"/>
              <a:t>n </a:t>
            </a:r>
            <a:r>
              <a:rPr lang="tr-TR"/>
              <a:t>F</a:t>
            </a:r>
            <a:r>
              <a:rPr lang="en-US"/>
              <a:t>azla </a:t>
            </a:r>
            <a:r>
              <a:rPr lang="tr-TR"/>
              <a:t>İ</a:t>
            </a:r>
            <a:r>
              <a:rPr lang="en-US"/>
              <a:t>lkokul </a:t>
            </a:r>
            <a:r>
              <a:rPr lang="tr-TR"/>
              <a:t>M</a:t>
            </a:r>
            <a:r>
              <a:rPr lang="en-US"/>
              <a:t>ezunu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YAPILMAYACAK'!$E$59</c:f>
              <c:strCache>
                <c:ptCount val="1"/>
                <c:pt idx="0">
                  <c:v> Anne en fazla ilkokul mezunu </c:v>
                </c:pt>
              </c:strCache>
            </c:strRef>
          </c:tx>
          <c:invertIfNegative val="0"/>
          <c:cat>
            <c:multiLvlStrRef>
              <c:f>'BURADA İŞLEM YAPILMAYACAK'!$B$60:$D$64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4,40 </c:v>
                  </c:pt>
                  <c:pt idx="1">
                    <c:v> 12,26 </c:v>
                  </c:pt>
                  <c:pt idx="2">
                    <c:v> 23,52 </c:v>
                  </c:pt>
                  <c:pt idx="3">
                    <c:v> 15,07 </c:v>
                  </c:pt>
                  <c:pt idx="4">
                    <c:v> 16,14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YAPILMAYACAK'!$E$60:$E$64</c:f>
              <c:numCache>
                <c:formatCode>_(* #,##0.00_);_(* \(#,##0.00\);_(* "-"??_);_(@_)</c:formatCode>
                <c:ptCount val="5"/>
                <c:pt idx="0">
                  <c:v>11</c:v>
                </c:pt>
                <c:pt idx="1">
                  <c:v>352</c:v>
                </c:pt>
                <c:pt idx="2">
                  <c:v>542</c:v>
                </c:pt>
                <c:pt idx="3">
                  <c:v>413</c:v>
                </c:pt>
                <c:pt idx="4">
                  <c:v>1318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64080"/>
        <c:axId val="1699864624"/>
      </c:barChart>
      <c:catAx>
        <c:axId val="169986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4624"/>
        <c:crosses val="autoZero"/>
        <c:auto val="1"/>
        <c:lblAlgn val="ctr"/>
        <c:lblOffset val="100"/>
        <c:noMultiLvlLbl val="0"/>
      </c:catAx>
      <c:valAx>
        <c:axId val="169986462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4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YAPILMAYACAK'!$E$744</c:f>
              <c:strCache>
                <c:ptCount val="1"/>
                <c:pt idx="0">
                  <c:v> Danışmanlık Tedbir Kararı Olan </c:v>
                </c:pt>
              </c:strCache>
            </c:strRef>
          </c:tx>
          <c:invertIfNegative val="0"/>
          <c:cat>
            <c:multiLvlStrRef>
              <c:f>'BURADA İŞLEM YAPILMAYACAK'!$B$745:$D$749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-   </c:v>
                  </c:pt>
                  <c:pt idx="2">
                    <c:v> -   </c:v>
                  </c:pt>
                  <c:pt idx="3">
                    <c:v> 0,04 </c:v>
                  </c:pt>
                  <c:pt idx="4">
                    <c:v> 0,01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YAPILMAYACAK'!$E$745:$E$749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5504"/>
        <c:axId val="1744902240"/>
      </c:barChart>
      <c:catAx>
        <c:axId val="17449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2240"/>
        <c:crosses val="autoZero"/>
        <c:auto val="1"/>
        <c:lblAlgn val="ctr"/>
        <c:lblOffset val="100"/>
        <c:noMultiLvlLbl val="0"/>
      </c:catAx>
      <c:valAx>
        <c:axId val="17449022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YAPILMAYACAK'!$E$774</c:f>
              <c:strCache>
                <c:ptCount val="1"/>
                <c:pt idx="0">
                  <c:v> Eğitim Tedbir Kararı Olan </c:v>
                </c:pt>
              </c:strCache>
            </c:strRef>
          </c:tx>
          <c:invertIfNegative val="0"/>
          <c:cat>
            <c:multiLvlStrRef>
              <c:f>'BURADA İŞLEM YAPILMAYACAK'!$B$775:$D$779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-   </c:v>
                  </c:pt>
                  <c:pt idx="2">
                    <c:v> -   </c:v>
                  </c:pt>
                  <c:pt idx="3">
                    <c:v> 0,26 </c:v>
                  </c:pt>
                  <c:pt idx="4">
                    <c:v> 0,09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YAPILMAYACAK'!$E$775:$E$779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0608"/>
        <c:axId val="1744908224"/>
      </c:barChart>
      <c:catAx>
        <c:axId val="174490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8224"/>
        <c:crosses val="autoZero"/>
        <c:auto val="1"/>
        <c:lblAlgn val="ctr"/>
        <c:lblOffset val="100"/>
        <c:noMultiLvlLbl val="0"/>
      </c:catAx>
      <c:valAx>
        <c:axId val="174490822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YAPILMAYACAK'!$E$796</c:f>
              <c:strCache>
                <c:ptCount val="1"/>
                <c:pt idx="0">
                  <c:v> Maddi Sıkıntı Yaşayan </c:v>
                </c:pt>
              </c:strCache>
            </c:strRef>
          </c:tx>
          <c:invertIfNegative val="0"/>
          <c:cat>
            <c:multiLvlStrRef>
              <c:f>'BURADA İŞLEM YAPILMAYACAK'!$B$797:$D$801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8,40 </c:v>
                  </c:pt>
                  <c:pt idx="1">
                    <c:v> 5,05 </c:v>
                  </c:pt>
                  <c:pt idx="2">
                    <c:v> 7,34 </c:v>
                  </c:pt>
                  <c:pt idx="3">
                    <c:v> 3,72 </c:v>
                  </c:pt>
                  <c:pt idx="4">
                    <c:v> 5,35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YAPILMAYACAK'!$E$797:$E$801</c:f>
              <c:numCache>
                <c:formatCode>_(* #,##0.00_);_(* \(#,##0.00\);_(* "-"??_);_(@_)</c:formatCode>
                <c:ptCount val="5"/>
                <c:pt idx="0">
                  <c:v>21</c:v>
                </c:pt>
                <c:pt idx="1">
                  <c:v>145</c:v>
                </c:pt>
                <c:pt idx="2">
                  <c:v>169</c:v>
                </c:pt>
                <c:pt idx="3">
                  <c:v>102</c:v>
                </c:pt>
                <c:pt idx="4">
                  <c:v>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896256"/>
        <c:axId val="1744906048"/>
      </c:barChart>
      <c:catAx>
        <c:axId val="174489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6048"/>
        <c:crosses val="autoZero"/>
        <c:auto val="1"/>
        <c:lblAlgn val="ctr"/>
        <c:lblOffset val="100"/>
        <c:noMultiLvlLbl val="0"/>
      </c:catAx>
      <c:valAx>
        <c:axId val="17449060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89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Sürekli Devamsız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YAPILMAYACAK'!$E$826</c:f>
              <c:strCache>
                <c:ptCount val="1"/>
                <c:pt idx="0">
                  <c:v> Sürekli Devamsız olan </c:v>
                </c:pt>
              </c:strCache>
            </c:strRef>
          </c:tx>
          <c:invertIfNegative val="0"/>
          <c:cat>
            <c:multiLvlStrRef>
              <c:f>'BURADA İŞLEM YAPILMAYACAK'!$B$827:$D$831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3,20 </c:v>
                  </c:pt>
                  <c:pt idx="1">
                    <c:v> 0,42 </c:v>
                  </c:pt>
                  <c:pt idx="2">
                    <c:v> 0,69 </c:v>
                  </c:pt>
                  <c:pt idx="3">
                    <c:v> 1,17 </c:v>
                  </c:pt>
                  <c:pt idx="4">
                    <c:v> 0,83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YAPILMAYACAK'!$E$827:$E$831</c:f>
              <c:numCache>
                <c:formatCode>_(* #,##0.00_);_(* \(#,##0.00\);_(* "-"??_);_(@_)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32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2784"/>
        <c:axId val="1744897344"/>
      </c:barChart>
      <c:catAx>
        <c:axId val="174490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897344"/>
        <c:crosses val="autoZero"/>
        <c:auto val="1"/>
        <c:lblAlgn val="ctr"/>
        <c:lblOffset val="100"/>
        <c:noMultiLvlLbl val="0"/>
      </c:catAx>
      <c:valAx>
        <c:axId val="17448973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Bir </a:t>
            </a:r>
            <a:r>
              <a:rPr lang="tr-TR"/>
              <a:t>İ</a:t>
            </a:r>
            <a:r>
              <a:rPr lang="en-US"/>
              <a:t>şte </a:t>
            </a:r>
            <a:r>
              <a:rPr lang="tr-TR"/>
              <a:t>Ç</a:t>
            </a:r>
            <a:r>
              <a:rPr lang="en-US"/>
              <a:t>alışan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YAPILMAYACAK'!$E$848</c:f>
              <c:strCache>
                <c:ptCount val="1"/>
                <c:pt idx="0">
                  <c:v> Bir işte çalışan </c:v>
                </c:pt>
              </c:strCache>
            </c:strRef>
          </c:tx>
          <c:invertIfNegative val="0"/>
          <c:cat>
            <c:multiLvlStrRef>
              <c:f>'BURADA İŞLEM YAPILMAYACAK'!$B$849:$D$853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-   </c:v>
                  </c:pt>
                  <c:pt idx="2">
                    <c:v> 0,13 </c:v>
                  </c:pt>
                  <c:pt idx="3">
                    <c:v> 1,53 </c:v>
                  </c:pt>
                  <c:pt idx="4">
                    <c:v> 0,55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YAPILMAYACAK'!$E$849:$E$853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42</c:v>
                </c:pt>
                <c:pt idx="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1152"/>
        <c:axId val="1744898976"/>
      </c:barChart>
      <c:catAx>
        <c:axId val="17449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898976"/>
        <c:crosses val="autoZero"/>
        <c:auto val="1"/>
        <c:lblAlgn val="ctr"/>
        <c:lblOffset val="100"/>
        <c:noMultiLvlLbl val="0"/>
      </c:catAx>
      <c:valAx>
        <c:axId val="17448989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YAPILMAYACAK'!$E$877</c:f>
              <c:strCache>
                <c:ptCount val="1"/>
                <c:pt idx="0">
                  <c:v> Akademik Başarısı Düşük </c:v>
                </c:pt>
              </c:strCache>
            </c:strRef>
          </c:tx>
          <c:invertIfNegative val="0"/>
          <c:cat>
            <c:multiLvlStrRef>
              <c:f>'BURADA İŞLEM YAPILMAYACAK'!$B$878:$D$882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7,20 </c:v>
                  </c:pt>
                  <c:pt idx="1">
                    <c:v> 4,81 </c:v>
                  </c:pt>
                  <c:pt idx="2">
                    <c:v> 9,72 </c:v>
                  </c:pt>
                  <c:pt idx="3">
                    <c:v> 1,61 </c:v>
                  </c:pt>
                  <c:pt idx="4">
                    <c:v> 5,19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YAPILMAYACAK'!$E$878:$E$882</c:f>
              <c:numCache>
                <c:formatCode>_(* #,##0.00_);_(* \(#,##0.00\);_(* "-"??_);_(@_)</c:formatCode>
                <c:ptCount val="5"/>
                <c:pt idx="0">
                  <c:v>18</c:v>
                </c:pt>
                <c:pt idx="1">
                  <c:v>138</c:v>
                </c:pt>
                <c:pt idx="2">
                  <c:v>224</c:v>
                </c:pt>
                <c:pt idx="3">
                  <c:v>44</c:v>
                </c:pt>
                <c:pt idx="4">
                  <c:v>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3328"/>
        <c:axId val="1744899520"/>
      </c:barChart>
      <c:catAx>
        <c:axId val="17449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899520"/>
        <c:crosses val="autoZero"/>
        <c:auto val="1"/>
        <c:lblAlgn val="ctr"/>
        <c:lblOffset val="100"/>
        <c:noMultiLvlLbl val="0"/>
      </c:catAx>
      <c:valAx>
        <c:axId val="17448995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Riskli </a:t>
            </a:r>
            <a:r>
              <a:rPr lang="tr-TR"/>
              <a:t>A</a:t>
            </a:r>
            <a:r>
              <a:rPr lang="en-US"/>
              <a:t>kran </a:t>
            </a:r>
            <a:r>
              <a:rPr lang="tr-TR"/>
              <a:t>G</a:t>
            </a:r>
            <a:r>
              <a:rPr lang="en-US"/>
              <a:t>rubuna </a:t>
            </a:r>
            <a:r>
              <a:rPr lang="tr-TR"/>
              <a:t>D</a:t>
            </a:r>
            <a:r>
              <a:rPr lang="en-US"/>
              <a:t>ahil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YAPILMAYACAK'!$E$899</c:f>
              <c:strCache>
                <c:ptCount val="1"/>
                <c:pt idx="0">
                  <c:v> Riskli akran grubuna dahil olan </c:v>
                </c:pt>
              </c:strCache>
            </c:strRef>
          </c:tx>
          <c:invertIfNegative val="0"/>
          <c:cat>
            <c:multiLvlStrRef>
              <c:f>'BURADA İŞLEM YAPILMAYACAK'!$B$900:$D$904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-   </c:v>
                  </c:pt>
                  <c:pt idx="1">
                    <c:v> 0,38 </c:v>
                  </c:pt>
                  <c:pt idx="2">
                    <c:v> 0,91 </c:v>
                  </c:pt>
                  <c:pt idx="3">
                    <c:v> 0,15 </c:v>
                  </c:pt>
                  <c:pt idx="4">
                    <c:v> 0,44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YAPILMAYACAK'!$E$900:$E$904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21</c:v>
                </c:pt>
                <c:pt idx="3">
                  <c:v>4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9856"/>
        <c:axId val="1744906592"/>
      </c:barChart>
      <c:catAx>
        <c:axId val="17449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6592"/>
        <c:crosses val="autoZero"/>
        <c:auto val="1"/>
        <c:lblAlgn val="ctr"/>
        <c:lblOffset val="100"/>
        <c:noMultiLvlLbl val="0"/>
      </c:catAx>
      <c:valAx>
        <c:axId val="17449065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  <c:txPr>
        <a:bodyPr rot="0" vert="horz"/>
        <a:lstStyle/>
        <a:p>
          <a:pPr>
            <a:defRPr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YAPILMAYACAK'!$E$929</c:f>
              <c:strCache>
                <c:ptCount val="1"/>
                <c:pt idx="0">
                  <c:v> Diğer </c:v>
                </c:pt>
              </c:strCache>
            </c:strRef>
          </c:tx>
          <c:invertIfNegative val="0"/>
          <c:cat>
            <c:multiLvlStrRef>
              <c:f>'BURADA İŞLEM YAPILMAYACAK'!$B$930:$D$934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0,80 </c:v>
                  </c:pt>
                  <c:pt idx="1">
                    <c:v> 0,38 </c:v>
                  </c:pt>
                  <c:pt idx="2">
                    <c:v> 0,09 </c:v>
                  </c:pt>
                  <c:pt idx="3">
                    <c:v> -   </c:v>
                  </c:pt>
                  <c:pt idx="4">
                    <c:v> 0,18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YAPILMAYACAK'!$E$930:$E$934</c:f>
              <c:numCache>
                <c:formatCode>_(* #,##0.00_);_(* \(#,##0.00\);_(* "-"??_);_(@_)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4901696"/>
        <c:axId val="1744908768"/>
      </c:barChart>
      <c:catAx>
        <c:axId val="174490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8768"/>
        <c:crosses val="autoZero"/>
        <c:auto val="1"/>
        <c:lblAlgn val="ctr"/>
        <c:lblOffset val="100"/>
        <c:noMultiLvlLbl val="0"/>
      </c:catAx>
      <c:valAx>
        <c:axId val="17449087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74490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Baba </a:t>
            </a:r>
            <a:r>
              <a:rPr lang="tr-TR"/>
              <a:t>E</a:t>
            </a:r>
            <a:r>
              <a:rPr lang="en-US"/>
              <a:t>n </a:t>
            </a:r>
            <a:r>
              <a:rPr lang="tr-TR"/>
              <a:t>F</a:t>
            </a:r>
            <a:r>
              <a:rPr lang="en-US"/>
              <a:t>azla </a:t>
            </a:r>
            <a:r>
              <a:rPr lang="tr-TR"/>
              <a:t>İ</a:t>
            </a:r>
            <a:r>
              <a:rPr lang="en-US"/>
              <a:t>lkokul </a:t>
            </a:r>
            <a:r>
              <a:rPr lang="tr-TR"/>
              <a:t>M</a:t>
            </a:r>
            <a:r>
              <a:rPr lang="en-US"/>
              <a:t>ezunu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YAPILMAYACAK'!$E$81</c:f>
              <c:strCache>
                <c:ptCount val="1"/>
                <c:pt idx="0">
                  <c:v> Baba en fazla ilkokul mezunu </c:v>
                </c:pt>
              </c:strCache>
            </c:strRef>
          </c:tx>
          <c:invertIfNegative val="0"/>
          <c:cat>
            <c:multiLvlStrRef>
              <c:f>'BURADA İŞLEM YAPILMAYACAK'!$B$82:$D$86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4,00 </c:v>
                  </c:pt>
                  <c:pt idx="1">
                    <c:v> 8,57 </c:v>
                  </c:pt>
                  <c:pt idx="2">
                    <c:v> 14,71 </c:v>
                  </c:pt>
                  <c:pt idx="3">
                    <c:v> 10,29 </c:v>
                  </c:pt>
                  <c:pt idx="4">
                    <c:v> 10,74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YAPILMAYACAK'!$E$82:$E$86</c:f>
              <c:numCache>
                <c:formatCode>_(* #,##0.00_);_(* \(#,##0.00\);_(* "-"??_);_(@_)</c:formatCode>
                <c:ptCount val="5"/>
                <c:pt idx="0">
                  <c:v>10</c:v>
                </c:pt>
                <c:pt idx="1">
                  <c:v>246</c:v>
                </c:pt>
                <c:pt idx="2">
                  <c:v>339</c:v>
                </c:pt>
                <c:pt idx="3">
                  <c:v>282</c:v>
                </c:pt>
                <c:pt idx="4">
                  <c:v>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73328"/>
        <c:axId val="1699861360"/>
      </c:barChart>
      <c:catAx>
        <c:axId val="169987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1360"/>
        <c:crosses val="autoZero"/>
        <c:auto val="1"/>
        <c:lblAlgn val="ctr"/>
        <c:lblOffset val="100"/>
        <c:noMultiLvlLbl val="0"/>
      </c:catAx>
      <c:valAx>
        <c:axId val="16998613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7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</a:t>
            </a:r>
            <a:r>
              <a:rPr lang="tr-TR"/>
              <a:t>Tek Çocuk Olan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YAPILMAYACAK'!$E$105</c:f>
              <c:strCache>
                <c:ptCount val="1"/>
                <c:pt idx="0">
                  <c:v> Tek çocuk olan </c:v>
                </c:pt>
              </c:strCache>
            </c:strRef>
          </c:tx>
          <c:invertIfNegative val="0"/>
          <c:cat>
            <c:multiLvlStrRef>
              <c:f>'BURADA İŞLEM YAPILMAYACAK'!$B$106:$D$110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28,00 </c:v>
                  </c:pt>
                  <c:pt idx="1">
                    <c:v> 9,79 </c:v>
                  </c:pt>
                  <c:pt idx="2">
                    <c:v> 5,51 </c:v>
                  </c:pt>
                  <c:pt idx="3">
                    <c:v> 5,25 </c:v>
                  </c:pt>
                  <c:pt idx="4">
                    <c:v> 7,62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YAPILMAYACAK'!$E$106:$E$110</c:f>
              <c:numCache>
                <c:formatCode>_(* #,##0.00_);_(* \(#,##0.00\);_(* "-"??_);_(@_)</c:formatCode>
                <c:ptCount val="5"/>
                <c:pt idx="0">
                  <c:v>70</c:v>
                </c:pt>
                <c:pt idx="1">
                  <c:v>281</c:v>
                </c:pt>
                <c:pt idx="2">
                  <c:v>127</c:v>
                </c:pt>
                <c:pt idx="3">
                  <c:v>144</c:v>
                </c:pt>
                <c:pt idx="4">
                  <c:v>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66800"/>
        <c:axId val="1699872240"/>
      </c:barChart>
      <c:catAx>
        <c:axId val="169986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72240"/>
        <c:crosses val="autoZero"/>
        <c:auto val="1"/>
        <c:lblAlgn val="ctr"/>
        <c:lblOffset val="100"/>
        <c:noMultiLvlLbl val="0"/>
      </c:catAx>
      <c:valAx>
        <c:axId val="16998722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5 ve </a:t>
            </a:r>
            <a:r>
              <a:rPr lang="tr-TR"/>
              <a:t>Ü</a:t>
            </a:r>
            <a:r>
              <a:rPr lang="en-US"/>
              <a:t>stü </a:t>
            </a:r>
            <a:r>
              <a:rPr lang="tr-TR"/>
              <a:t>K</a:t>
            </a:r>
            <a:r>
              <a:rPr lang="en-US"/>
              <a:t>ardeşi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YAPILMAYACAK'!$E$127</c:f>
              <c:strCache>
                <c:ptCount val="1"/>
                <c:pt idx="0">
                  <c:v> 5 ve üstü kardeşi olan </c:v>
                </c:pt>
              </c:strCache>
            </c:strRef>
          </c:tx>
          <c:invertIfNegative val="0"/>
          <c:cat>
            <c:multiLvlStrRef>
              <c:f>'BURADA İŞLEM YAPILMAYACAK'!$B$128:$D$132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3,20 </c:v>
                  </c:pt>
                  <c:pt idx="1">
                    <c:v> 3,10 </c:v>
                  </c:pt>
                  <c:pt idx="2">
                    <c:v> 4,04 </c:v>
                  </c:pt>
                  <c:pt idx="3">
                    <c:v> 3,06 </c:v>
                  </c:pt>
                  <c:pt idx="4">
                    <c:v> 3,36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YAPILMAYACAK'!$E$128:$E$132</c:f>
              <c:numCache>
                <c:formatCode>_(* #,##0.00_);_(* \(#,##0.00\);_(* "-"??_);_(@_)</c:formatCode>
                <c:ptCount val="5"/>
                <c:pt idx="0">
                  <c:v>8</c:v>
                </c:pt>
                <c:pt idx="1">
                  <c:v>89</c:v>
                </c:pt>
                <c:pt idx="2">
                  <c:v>93</c:v>
                </c:pt>
                <c:pt idx="3">
                  <c:v>84</c:v>
                </c:pt>
                <c:pt idx="4">
                  <c:v>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67888"/>
        <c:axId val="1699868432"/>
      </c:barChart>
      <c:catAx>
        <c:axId val="169986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8432"/>
        <c:crosses val="autoZero"/>
        <c:auto val="1"/>
        <c:lblAlgn val="ctr"/>
        <c:lblOffset val="100"/>
        <c:noMultiLvlLbl val="0"/>
      </c:catAx>
      <c:valAx>
        <c:axId val="16998684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ve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A</a:t>
            </a:r>
            <a:r>
              <a:rPr lang="en-US"/>
              <a:t>yrı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YAPILMAYACAK'!$E$157</c:f>
              <c:strCache>
                <c:ptCount val="1"/>
                <c:pt idx="0">
                  <c:v> Anne ve babası ayrı yaşayan </c:v>
                </c:pt>
              </c:strCache>
            </c:strRef>
          </c:tx>
          <c:invertIfNegative val="0"/>
          <c:cat>
            <c:multiLvlStrRef>
              <c:f>'BURADA İŞLEM YAPILMAYACAK'!$B$158:$D$162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5,60 </c:v>
                  </c:pt>
                  <c:pt idx="1">
                    <c:v> 2,93 </c:v>
                  </c:pt>
                  <c:pt idx="2">
                    <c:v> 4,51 </c:v>
                  </c:pt>
                  <c:pt idx="3">
                    <c:v> 5,80 </c:v>
                  </c:pt>
                  <c:pt idx="4">
                    <c:v> 4,42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YAPILMAYACAK'!$E$158:$E$162</c:f>
              <c:numCache>
                <c:formatCode>_(* #,##0.00_);_(* \(#,##0.00\);_(* "-"??_);_(@_)</c:formatCode>
                <c:ptCount val="5"/>
                <c:pt idx="0">
                  <c:v>14</c:v>
                </c:pt>
                <c:pt idx="1">
                  <c:v>84</c:v>
                </c:pt>
                <c:pt idx="2">
                  <c:v>104</c:v>
                </c:pt>
                <c:pt idx="3">
                  <c:v>159</c:v>
                </c:pt>
                <c:pt idx="4">
                  <c:v>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69520"/>
        <c:axId val="1699861904"/>
      </c:barChart>
      <c:catAx>
        <c:axId val="169986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1904"/>
        <c:crosses val="autoZero"/>
        <c:auto val="1"/>
        <c:lblAlgn val="ctr"/>
        <c:lblOffset val="100"/>
        <c:noMultiLvlLbl val="0"/>
      </c:catAx>
      <c:valAx>
        <c:axId val="169986190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6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Anne ve </a:t>
            </a:r>
            <a:r>
              <a:rPr lang="tr-TR"/>
              <a:t>B</a:t>
            </a:r>
            <a:r>
              <a:rPr lang="en-US"/>
              <a:t>abası </a:t>
            </a:r>
            <a:r>
              <a:rPr lang="tr-TR"/>
              <a:t>B</a:t>
            </a:r>
            <a:r>
              <a:rPr lang="en-US"/>
              <a:t>oşanmış </a:t>
            </a:r>
            <a:r>
              <a:rPr lang="tr-TR"/>
              <a:t>O</a:t>
            </a:r>
            <a:r>
              <a:rPr lang="en-US"/>
              <a:t>lan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YAPILMAYACAK'!$E$179</c:f>
              <c:strCache>
                <c:ptCount val="1"/>
                <c:pt idx="0">
                  <c:v> Anne ve babası boşanmış olan </c:v>
                </c:pt>
              </c:strCache>
            </c:strRef>
          </c:tx>
          <c:invertIfNegative val="0"/>
          <c:cat>
            <c:multiLvlStrRef>
              <c:f>'BURADA İŞLEM YAPILMAYACAK'!$B$180:$D$184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6,00 </c:v>
                  </c:pt>
                  <c:pt idx="1">
                    <c:v> 5,02 </c:v>
                  </c:pt>
                  <c:pt idx="2">
                    <c:v> 6,34 </c:v>
                  </c:pt>
                  <c:pt idx="3">
                    <c:v> 7,22 </c:v>
                  </c:pt>
                  <c:pt idx="4">
                    <c:v> 6,16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YAPILMAYACAK'!$E$180:$E$184</c:f>
              <c:numCache>
                <c:formatCode>_(* #,##0.00_);_(* \(#,##0.00\);_(* "-"??_);_(@_)</c:formatCode>
                <c:ptCount val="5"/>
                <c:pt idx="0">
                  <c:v>15</c:v>
                </c:pt>
                <c:pt idx="1">
                  <c:v>144</c:v>
                </c:pt>
                <c:pt idx="2">
                  <c:v>146</c:v>
                </c:pt>
                <c:pt idx="3">
                  <c:v>198</c:v>
                </c:pt>
                <c:pt idx="4">
                  <c:v>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70064"/>
        <c:axId val="1699858096"/>
      </c:barChart>
      <c:catAx>
        <c:axId val="169987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58096"/>
        <c:crosses val="autoZero"/>
        <c:auto val="1"/>
        <c:lblAlgn val="ctr"/>
        <c:lblOffset val="100"/>
        <c:noMultiLvlLbl val="0"/>
      </c:catAx>
      <c:valAx>
        <c:axId val="16998580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7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portrait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 Yalnızca </a:t>
            </a:r>
            <a:r>
              <a:rPr lang="tr-TR"/>
              <a:t>A</a:t>
            </a:r>
            <a:r>
              <a:rPr lang="en-US"/>
              <a:t>nnesi </a:t>
            </a:r>
            <a:r>
              <a:rPr lang="tr-TR"/>
              <a:t>İ</a:t>
            </a:r>
            <a:r>
              <a:rPr lang="en-US"/>
              <a:t>le </a:t>
            </a:r>
            <a:r>
              <a:rPr lang="tr-TR"/>
              <a:t>Y</a:t>
            </a:r>
            <a:r>
              <a:rPr lang="en-US"/>
              <a:t>aşayan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'BURADA İŞLEM YAPILMAYACAK'!$E$209</c:f>
              <c:strCache>
                <c:ptCount val="1"/>
                <c:pt idx="0">
                  <c:v> Yalnızca annesi ile yaşayan </c:v>
                </c:pt>
              </c:strCache>
            </c:strRef>
          </c:tx>
          <c:invertIfNegative val="0"/>
          <c:cat>
            <c:multiLvlStrRef>
              <c:f>'BURADA İŞLEM YAPILMAYACAK'!$B$210:$D$214</c:f>
              <c:multiLvlStrCache>
                <c:ptCount val="5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</c:lvl>
                <c:lvl>
                  <c:pt idx="0">
                    <c:v> 2,80 </c:v>
                  </c:pt>
                  <c:pt idx="1">
                    <c:v> 3,66 </c:v>
                  </c:pt>
                  <c:pt idx="2">
                    <c:v> 5,34 </c:v>
                  </c:pt>
                  <c:pt idx="3">
                    <c:v> 5,84 </c:v>
                  </c:pt>
                  <c:pt idx="4">
                    <c:v> 4,84 </c:v>
                  </c:pt>
                </c:lvl>
                <c:lvl>
                  <c:pt idx="0">
                    <c:v>ANAOKULU</c:v>
                  </c:pt>
                  <c:pt idx="1">
                    <c:v>İLKOKUL</c:v>
                  </c:pt>
                  <c:pt idx="2">
                    <c:v>ORTAOKUL</c:v>
                  </c:pt>
                  <c:pt idx="3">
                    <c:v>LİSE</c:v>
                  </c:pt>
                  <c:pt idx="4">
                    <c:v>TÜM KADEMELER</c:v>
                  </c:pt>
                </c:lvl>
              </c:multiLvlStrCache>
            </c:multiLvlStrRef>
          </c:cat>
          <c:val>
            <c:numRef>
              <c:f>'BURADA İŞLEM YAPILMAYACAK'!$E$210:$E$214</c:f>
              <c:numCache>
                <c:formatCode>_(* #,##0.00_);_(* \(#,##0.00\);_(* "-"??_);_(@_)</c:formatCode>
                <c:ptCount val="5"/>
                <c:pt idx="0">
                  <c:v>7</c:v>
                </c:pt>
                <c:pt idx="1">
                  <c:v>105</c:v>
                </c:pt>
                <c:pt idx="2">
                  <c:v>123</c:v>
                </c:pt>
                <c:pt idx="3">
                  <c:v>160</c:v>
                </c:pt>
                <c:pt idx="4">
                  <c:v>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870608"/>
        <c:axId val="1699858640"/>
      </c:barChart>
      <c:catAx>
        <c:axId val="16998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58640"/>
        <c:crosses val="autoZero"/>
        <c:auto val="1"/>
        <c:lblAlgn val="ctr"/>
        <c:lblOffset val="100"/>
        <c:noMultiLvlLbl val="0"/>
      </c:catAx>
      <c:valAx>
        <c:axId val="16998586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tr-TR"/>
          </a:p>
        </c:txPr>
        <c:crossAx val="169987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643778</xdr:colOff>
      <xdr:row>20</xdr:row>
      <xdr:rowOff>149662</xdr:rowOff>
    </xdr:from>
    <xdr:to>
      <xdr:col>5</xdr:col>
      <xdr:colOff>3176</xdr:colOff>
      <xdr:row>33</xdr:row>
      <xdr:rowOff>21167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635000</xdr:colOff>
      <xdr:row>42</xdr:row>
      <xdr:rowOff>71219</xdr:rowOff>
    </xdr:from>
    <xdr:to>
      <xdr:col>5</xdr:col>
      <xdr:colOff>0</xdr:colOff>
      <xdr:row>55</xdr:row>
      <xdr:rowOff>21167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17928</xdr:colOff>
      <xdr:row>64</xdr:row>
      <xdr:rowOff>71718</xdr:rowOff>
    </xdr:from>
    <xdr:to>
      <xdr:col>5</xdr:col>
      <xdr:colOff>25399</xdr:colOff>
      <xdr:row>78</xdr:row>
      <xdr:rowOff>0</xdr:rowOff>
    </xdr:to>
    <xdr:graphicFrame macro="">
      <xdr:nvGraphicFramePr>
        <xdr:cNvPr id="11" name="Grafi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672353</xdr:colOff>
      <xdr:row>87</xdr:row>
      <xdr:rowOff>16807</xdr:rowOff>
    </xdr:from>
    <xdr:to>
      <xdr:col>5</xdr:col>
      <xdr:colOff>12701</xdr:colOff>
      <xdr:row>100</xdr:row>
      <xdr:rowOff>146050</xdr:rowOff>
    </xdr:to>
    <xdr:graphicFrame macro="">
      <xdr:nvGraphicFramePr>
        <xdr:cNvPr id="12" name="Grafi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695324</xdr:colOff>
      <xdr:row>110</xdr:row>
      <xdr:rowOff>90766</xdr:rowOff>
    </xdr:from>
    <xdr:to>
      <xdr:col>4</xdr:col>
      <xdr:colOff>1930400</xdr:colOff>
      <xdr:row>123</xdr:row>
      <xdr:rowOff>93134</xdr:rowOff>
    </xdr:to>
    <xdr:graphicFrame macro="">
      <xdr:nvGraphicFramePr>
        <xdr:cNvPr id="13" name="Grafi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663388</xdr:colOff>
      <xdr:row>132</xdr:row>
      <xdr:rowOff>143435</xdr:rowOff>
    </xdr:from>
    <xdr:to>
      <xdr:col>5</xdr:col>
      <xdr:colOff>0</xdr:colOff>
      <xdr:row>144</xdr:row>
      <xdr:rowOff>139700</xdr:rowOff>
    </xdr:to>
    <xdr:graphicFrame macro="">
      <xdr:nvGraphicFramePr>
        <xdr:cNvPr id="14" name="Grafik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644898</xdr:colOff>
      <xdr:row>162</xdr:row>
      <xdr:rowOff>89647</xdr:rowOff>
    </xdr:from>
    <xdr:to>
      <xdr:col>5</xdr:col>
      <xdr:colOff>0</xdr:colOff>
      <xdr:row>177</xdr:row>
      <xdr:rowOff>275167</xdr:rowOff>
    </xdr:to>
    <xdr:graphicFrame macro="">
      <xdr:nvGraphicFramePr>
        <xdr:cNvPr id="15" name="Grafik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8964</xdr:colOff>
      <xdr:row>185</xdr:row>
      <xdr:rowOff>31748</xdr:rowOff>
    </xdr:from>
    <xdr:to>
      <xdr:col>5</xdr:col>
      <xdr:colOff>21167</xdr:colOff>
      <xdr:row>201</xdr:row>
      <xdr:rowOff>148166</xdr:rowOff>
    </xdr:to>
    <xdr:graphicFrame macro="">
      <xdr:nvGraphicFramePr>
        <xdr:cNvPr id="16" name="Grafik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214</xdr:row>
      <xdr:rowOff>126999</xdr:rowOff>
    </xdr:from>
    <xdr:to>
      <xdr:col>5</xdr:col>
      <xdr:colOff>0</xdr:colOff>
      <xdr:row>229</xdr:row>
      <xdr:rowOff>169334</xdr:rowOff>
    </xdr:to>
    <xdr:graphicFrame macro="">
      <xdr:nvGraphicFramePr>
        <xdr:cNvPr id="17" name="Grafik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236</xdr:row>
      <xdr:rowOff>105834</xdr:rowOff>
    </xdr:from>
    <xdr:to>
      <xdr:col>5</xdr:col>
      <xdr:colOff>12700</xdr:colOff>
      <xdr:row>253</xdr:row>
      <xdr:rowOff>116416</xdr:rowOff>
    </xdr:to>
    <xdr:graphicFrame macro="">
      <xdr:nvGraphicFramePr>
        <xdr:cNvPr id="18" name="Grafik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624417</xdr:colOff>
      <xdr:row>266</xdr:row>
      <xdr:rowOff>69849</xdr:rowOff>
    </xdr:from>
    <xdr:to>
      <xdr:col>5</xdr:col>
      <xdr:colOff>10584</xdr:colOff>
      <xdr:row>281</xdr:row>
      <xdr:rowOff>275167</xdr:rowOff>
    </xdr:to>
    <xdr:graphicFrame macro="">
      <xdr:nvGraphicFramePr>
        <xdr:cNvPr id="19" name="Grafik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288</xdr:row>
      <xdr:rowOff>114299</xdr:rowOff>
    </xdr:from>
    <xdr:to>
      <xdr:col>5</xdr:col>
      <xdr:colOff>10584</xdr:colOff>
      <xdr:row>307</xdr:row>
      <xdr:rowOff>137582</xdr:rowOff>
    </xdr:to>
    <xdr:graphicFrame macro="">
      <xdr:nvGraphicFramePr>
        <xdr:cNvPr id="20" name="Grafik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634999</xdr:colOff>
      <xdr:row>319</xdr:row>
      <xdr:rowOff>6350</xdr:rowOff>
    </xdr:from>
    <xdr:to>
      <xdr:col>5</xdr:col>
      <xdr:colOff>0</xdr:colOff>
      <xdr:row>333</xdr:row>
      <xdr:rowOff>306916</xdr:rowOff>
    </xdr:to>
    <xdr:graphicFrame macro="">
      <xdr:nvGraphicFramePr>
        <xdr:cNvPr id="21" name="Grafik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2117</xdr:colOff>
      <xdr:row>340</xdr:row>
      <xdr:rowOff>127000</xdr:rowOff>
    </xdr:from>
    <xdr:to>
      <xdr:col>5</xdr:col>
      <xdr:colOff>21167</xdr:colOff>
      <xdr:row>358</xdr:row>
      <xdr:rowOff>0</xdr:rowOff>
    </xdr:to>
    <xdr:graphicFrame macro="">
      <xdr:nvGraphicFramePr>
        <xdr:cNvPr id="22" name="Grafik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12700</xdr:colOff>
      <xdr:row>369</xdr:row>
      <xdr:rowOff>139699</xdr:rowOff>
    </xdr:from>
    <xdr:to>
      <xdr:col>5</xdr:col>
      <xdr:colOff>10583</xdr:colOff>
      <xdr:row>384</xdr:row>
      <xdr:rowOff>783166</xdr:rowOff>
    </xdr:to>
    <xdr:graphicFrame macro="">
      <xdr:nvGraphicFramePr>
        <xdr:cNvPr id="23" name="Grafik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637117</xdr:colOff>
      <xdr:row>391</xdr:row>
      <xdr:rowOff>97368</xdr:rowOff>
    </xdr:from>
    <xdr:to>
      <xdr:col>5</xdr:col>
      <xdr:colOff>10583</xdr:colOff>
      <xdr:row>407</xdr:row>
      <xdr:rowOff>105834</xdr:rowOff>
    </xdr:to>
    <xdr:graphicFrame macro="">
      <xdr:nvGraphicFramePr>
        <xdr:cNvPr id="24" name="Grafik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609600</xdr:colOff>
      <xdr:row>418</xdr:row>
      <xdr:rowOff>127000</xdr:rowOff>
    </xdr:from>
    <xdr:to>
      <xdr:col>5</xdr:col>
      <xdr:colOff>0</xdr:colOff>
      <xdr:row>433</xdr:row>
      <xdr:rowOff>74084</xdr:rowOff>
    </xdr:to>
    <xdr:graphicFrame macro="">
      <xdr:nvGraphicFramePr>
        <xdr:cNvPr id="25" name="Grafik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440</xdr:row>
      <xdr:rowOff>165100</xdr:rowOff>
    </xdr:from>
    <xdr:to>
      <xdr:col>5</xdr:col>
      <xdr:colOff>38100</xdr:colOff>
      <xdr:row>454</xdr:row>
      <xdr:rowOff>38100</xdr:rowOff>
    </xdr:to>
    <xdr:graphicFrame macro="">
      <xdr:nvGraphicFramePr>
        <xdr:cNvPr id="26" name="Grafik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25400</xdr:colOff>
      <xdr:row>470</xdr:row>
      <xdr:rowOff>126999</xdr:rowOff>
    </xdr:from>
    <xdr:to>
      <xdr:col>5</xdr:col>
      <xdr:colOff>25400</xdr:colOff>
      <xdr:row>485</xdr:row>
      <xdr:rowOff>529167</xdr:rowOff>
    </xdr:to>
    <xdr:graphicFrame macro="">
      <xdr:nvGraphicFramePr>
        <xdr:cNvPr id="27" name="Grafik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5293</xdr:colOff>
      <xdr:row>492</xdr:row>
      <xdr:rowOff>139698</xdr:rowOff>
    </xdr:from>
    <xdr:to>
      <xdr:col>5</xdr:col>
      <xdr:colOff>1</xdr:colOff>
      <xdr:row>509</xdr:row>
      <xdr:rowOff>158749</xdr:rowOff>
    </xdr:to>
    <xdr:graphicFrame macro="">
      <xdr:nvGraphicFramePr>
        <xdr:cNvPr id="28" name="Grafik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622300</xdr:colOff>
      <xdr:row>521</xdr:row>
      <xdr:rowOff>101600</xdr:rowOff>
    </xdr:from>
    <xdr:to>
      <xdr:col>5</xdr:col>
      <xdr:colOff>0</xdr:colOff>
      <xdr:row>536</xdr:row>
      <xdr:rowOff>624416</xdr:rowOff>
    </xdr:to>
    <xdr:graphicFrame macro="">
      <xdr:nvGraphicFramePr>
        <xdr:cNvPr id="29" name="Grafik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635000</xdr:colOff>
      <xdr:row>543</xdr:row>
      <xdr:rowOff>152399</xdr:rowOff>
    </xdr:from>
    <xdr:to>
      <xdr:col>5</xdr:col>
      <xdr:colOff>0</xdr:colOff>
      <xdr:row>561</xdr:row>
      <xdr:rowOff>95250</xdr:rowOff>
    </xdr:to>
    <xdr:graphicFrame macro="">
      <xdr:nvGraphicFramePr>
        <xdr:cNvPr id="30" name="Grafik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5292</xdr:colOff>
      <xdr:row>572</xdr:row>
      <xdr:rowOff>0</xdr:rowOff>
    </xdr:from>
    <xdr:to>
      <xdr:col>5</xdr:col>
      <xdr:colOff>25400</xdr:colOff>
      <xdr:row>586</xdr:row>
      <xdr:rowOff>423334</xdr:rowOff>
    </xdr:to>
    <xdr:graphicFrame macro="">
      <xdr:nvGraphicFramePr>
        <xdr:cNvPr id="31" name="Grafik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635000</xdr:colOff>
      <xdr:row>593</xdr:row>
      <xdr:rowOff>158749</xdr:rowOff>
    </xdr:from>
    <xdr:to>
      <xdr:col>5</xdr:col>
      <xdr:colOff>12700</xdr:colOff>
      <xdr:row>611</xdr:row>
      <xdr:rowOff>10582</xdr:rowOff>
    </xdr:to>
    <xdr:graphicFrame macro="">
      <xdr:nvGraphicFramePr>
        <xdr:cNvPr id="32" name="Grafik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619126</xdr:colOff>
      <xdr:row>625</xdr:row>
      <xdr:rowOff>35983</xdr:rowOff>
    </xdr:from>
    <xdr:to>
      <xdr:col>4</xdr:col>
      <xdr:colOff>1825626</xdr:colOff>
      <xdr:row>639</xdr:row>
      <xdr:rowOff>433916</xdr:rowOff>
    </xdr:to>
    <xdr:graphicFrame macro="">
      <xdr:nvGraphicFramePr>
        <xdr:cNvPr id="33" name="Grafik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635001</xdr:colOff>
      <xdr:row>646</xdr:row>
      <xdr:rowOff>82550</xdr:rowOff>
    </xdr:from>
    <xdr:to>
      <xdr:col>5</xdr:col>
      <xdr:colOff>14818</xdr:colOff>
      <xdr:row>664</xdr:row>
      <xdr:rowOff>21166</xdr:rowOff>
    </xdr:to>
    <xdr:graphicFrame macro="">
      <xdr:nvGraphicFramePr>
        <xdr:cNvPr id="34" name="Grafik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675</xdr:row>
      <xdr:rowOff>50799</xdr:rowOff>
    </xdr:from>
    <xdr:to>
      <xdr:col>5</xdr:col>
      <xdr:colOff>25400</xdr:colOff>
      <xdr:row>690</xdr:row>
      <xdr:rowOff>624416</xdr:rowOff>
    </xdr:to>
    <xdr:graphicFrame macro="">
      <xdr:nvGraphicFramePr>
        <xdr:cNvPr id="35" name="Grafik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698</xdr:row>
      <xdr:rowOff>6350</xdr:rowOff>
    </xdr:from>
    <xdr:to>
      <xdr:col>5</xdr:col>
      <xdr:colOff>21166</xdr:colOff>
      <xdr:row>716</xdr:row>
      <xdr:rowOff>116416</xdr:rowOff>
    </xdr:to>
    <xdr:graphicFrame macro="">
      <xdr:nvGraphicFramePr>
        <xdr:cNvPr id="36" name="Grafik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2117</xdr:colOff>
      <xdr:row>728</xdr:row>
      <xdr:rowOff>6349</xdr:rowOff>
    </xdr:from>
    <xdr:to>
      <xdr:col>5</xdr:col>
      <xdr:colOff>25400</xdr:colOff>
      <xdr:row>742</xdr:row>
      <xdr:rowOff>508000</xdr:rowOff>
    </xdr:to>
    <xdr:graphicFrame macro="">
      <xdr:nvGraphicFramePr>
        <xdr:cNvPr id="37" name="Grafik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2117</xdr:colOff>
      <xdr:row>750</xdr:row>
      <xdr:rowOff>3174</xdr:rowOff>
    </xdr:from>
    <xdr:to>
      <xdr:col>5</xdr:col>
      <xdr:colOff>0</xdr:colOff>
      <xdr:row>767</xdr:row>
      <xdr:rowOff>21167</xdr:rowOff>
    </xdr:to>
    <xdr:graphicFrame macro="">
      <xdr:nvGraphicFramePr>
        <xdr:cNvPr id="38" name="Grafik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780</xdr:row>
      <xdr:rowOff>6348</xdr:rowOff>
    </xdr:from>
    <xdr:to>
      <xdr:col>5</xdr:col>
      <xdr:colOff>50800</xdr:colOff>
      <xdr:row>794</xdr:row>
      <xdr:rowOff>666749</xdr:rowOff>
    </xdr:to>
    <xdr:graphicFrame macro="">
      <xdr:nvGraphicFramePr>
        <xdr:cNvPr id="39" name="Grafik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5292</xdr:colOff>
      <xdr:row>802</xdr:row>
      <xdr:rowOff>6350</xdr:rowOff>
    </xdr:from>
    <xdr:to>
      <xdr:col>5</xdr:col>
      <xdr:colOff>12700</xdr:colOff>
      <xdr:row>819</xdr:row>
      <xdr:rowOff>105834</xdr:rowOff>
    </xdr:to>
    <xdr:graphicFrame macro="">
      <xdr:nvGraphicFramePr>
        <xdr:cNvPr id="40" name="Grafik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2117</xdr:colOff>
      <xdr:row>831</xdr:row>
      <xdr:rowOff>152400</xdr:rowOff>
    </xdr:from>
    <xdr:to>
      <xdr:col>5</xdr:col>
      <xdr:colOff>38100</xdr:colOff>
      <xdr:row>846</xdr:row>
      <xdr:rowOff>476250</xdr:rowOff>
    </xdr:to>
    <xdr:graphicFrame macro="">
      <xdr:nvGraphicFramePr>
        <xdr:cNvPr id="41" name="Grafik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853</xdr:row>
      <xdr:rowOff>88900</xdr:rowOff>
    </xdr:from>
    <xdr:to>
      <xdr:col>4</xdr:col>
      <xdr:colOff>1828800</xdr:colOff>
      <xdr:row>870</xdr:row>
      <xdr:rowOff>63500</xdr:rowOff>
    </xdr:to>
    <xdr:graphicFrame macro="">
      <xdr:nvGraphicFramePr>
        <xdr:cNvPr id="42" name="Grafik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2117</xdr:colOff>
      <xdr:row>882</xdr:row>
      <xdr:rowOff>139700</xdr:rowOff>
    </xdr:from>
    <xdr:to>
      <xdr:col>5</xdr:col>
      <xdr:colOff>63500</xdr:colOff>
      <xdr:row>897</xdr:row>
      <xdr:rowOff>677333</xdr:rowOff>
    </xdr:to>
    <xdr:graphicFrame macro="">
      <xdr:nvGraphicFramePr>
        <xdr:cNvPr id="43" name="Grafik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5292</xdr:colOff>
      <xdr:row>904</xdr:row>
      <xdr:rowOff>88900</xdr:rowOff>
    </xdr:from>
    <xdr:to>
      <xdr:col>4</xdr:col>
      <xdr:colOff>1828800</xdr:colOff>
      <xdr:row>921</xdr:row>
      <xdr:rowOff>21166</xdr:rowOff>
    </xdr:to>
    <xdr:graphicFrame macro="">
      <xdr:nvGraphicFramePr>
        <xdr:cNvPr id="44" name="Grafik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5292</xdr:colOff>
      <xdr:row>934</xdr:row>
      <xdr:rowOff>76199</xdr:rowOff>
    </xdr:from>
    <xdr:to>
      <xdr:col>5</xdr:col>
      <xdr:colOff>38100</xdr:colOff>
      <xdr:row>952</xdr:row>
      <xdr:rowOff>21166</xdr:rowOff>
    </xdr:to>
    <xdr:graphicFrame macro="">
      <xdr:nvGraphicFramePr>
        <xdr:cNvPr id="45" name="Grafik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934"/>
  <sheetViews>
    <sheetView showGridLines="0" tabSelected="1" view="pageBreakPreview" zoomScaleSheetLayoutView="100" workbookViewId="0">
      <selection activeCell="K21" sqref="K21"/>
    </sheetView>
  </sheetViews>
  <sheetFormatPr defaultColWidth="8.85546875" defaultRowHeight="12.75" x14ac:dyDescent="0.2"/>
  <cols>
    <col min="1" max="1" width="9.7109375" style="19" customWidth="1"/>
    <col min="2" max="2" width="17.28515625" style="19" bestFit="1" customWidth="1"/>
    <col min="3" max="3" width="11" style="19" customWidth="1"/>
    <col min="4" max="4" width="7.28515625" style="19" bestFit="1" customWidth="1"/>
    <col min="5" max="5" width="27.7109375" style="19" customWidth="1"/>
    <col min="6" max="7" width="8.85546875" style="19"/>
    <col min="8" max="8" width="11.42578125" style="19" bestFit="1" customWidth="1"/>
    <col min="9" max="16384" width="8.85546875" style="19"/>
  </cols>
  <sheetData>
    <row r="1" spans="1:8" ht="14.25" customHeight="1" x14ac:dyDescent="0.2">
      <c r="A1" s="28" t="s">
        <v>53</v>
      </c>
      <c r="B1" s="29"/>
      <c r="C1" s="29"/>
      <c r="D1" s="29"/>
      <c r="E1" s="29"/>
      <c r="F1" s="29"/>
    </row>
    <row r="2" spans="1:8" x14ac:dyDescent="0.2">
      <c r="A2" s="29"/>
      <c r="B2" s="29"/>
      <c r="C2" s="29"/>
      <c r="D2" s="29"/>
      <c r="E2" s="29"/>
      <c r="F2" s="29"/>
    </row>
    <row r="3" spans="1:8" x14ac:dyDescent="0.2">
      <c r="A3" s="29"/>
      <c r="B3" s="29"/>
      <c r="C3" s="29"/>
      <c r="D3" s="29"/>
      <c r="E3" s="29"/>
      <c r="F3" s="29"/>
    </row>
    <row r="4" spans="1:8" x14ac:dyDescent="0.2">
      <c r="A4" s="30" t="s">
        <v>52</v>
      </c>
      <c r="B4" s="30"/>
      <c r="C4" s="30"/>
      <c r="D4" s="30"/>
      <c r="E4" s="30"/>
      <c r="F4" s="30"/>
    </row>
    <row r="5" spans="1:8" x14ac:dyDescent="0.2">
      <c r="A5" s="30"/>
      <c r="B5" s="30"/>
      <c r="C5" s="30"/>
      <c r="D5" s="30"/>
      <c r="E5" s="30"/>
      <c r="F5" s="30"/>
    </row>
    <row r="6" spans="1:8" x14ac:dyDescent="0.2">
      <c r="A6" s="30"/>
      <c r="B6" s="30"/>
      <c r="C6" s="30"/>
      <c r="D6" s="30"/>
      <c r="E6" s="30"/>
      <c r="F6" s="30"/>
    </row>
    <row r="7" spans="1:8" x14ac:dyDescent="0.2">
      <c r="A7" s="30"/>
      <c r="B7" s="30"/>
      <c r="C7" s="30"/>
      <c r="D7" s="30"/>
      <c r="E7" s="30"/>
      <c r="F7" s="30"/>
    </row>
    <row r="8" spans="1:8" x14ac:dyDescent="0.2">
      <c r="A8" s="30"/>
      <c r="B8" s="30"/>
      <c r="C8" s="30"/>
      <c r="D8" s="30"/>
      <c r="E8" s="30"/>
      <c r="F8" s="30"/>
    </row>
    <row r="9" spans="1:8" x14ac:dyDescent="0.2">
      <c r="A9" s="30"/>
      <c r="B9" s="30"/>
      <c r="C9" s="30"/>
      <c r="D9" s="30"/>
      <c r="E9" s="30"/>
      <c r="F9" s="30"/>
    </row>
    <row r="10" spans="1:8" hidden="1" x14ac:dyDescent="0.2">
      <c r="A10" s="20"/>
      <c r="B10" s="20"/>
      <c r="C10" s="20"/>
      <c r="D10" s="20"/>
      <c r="E10" s="20"/>
      <c r="F10" s="20"/>
    </row>
    <row r="11" spans="1:8" hidden="1" x14ac:dyDescent="0.2">
      <c r="A11" s="20"/>
      <c r="B11" s="20"/>
      <c r="C11" s="20"/>
      <c r="D11" s="20"/>
      <c r="E11" s="20"/>
      <c r="F11" s="20"/>
    </row>
    <row r="12" spans="1:8" hidden="1" x14ac:dyDescent="0.2">
      <c r="A12" s="20"/>
      <c r="B12" s="20"/>
      <c r="C12" s="20"/>
      <c r="D12" s="20"/>
      <c r="E12" s="20"/>
      <c r="F12" s="20"/>
    </row>
    <row r="13" spans="1:8" hidden="1" x14ac:dyDescent="0.2">
      <c r="A13" s="20"/>
      <c r="B13" s="20"/>
      <c r="C13" s="20"/>
      <c r="D13" s="20"/>
      <c r="E13" s="20"/>
      <c r="F13" s="20"/>
    </row>
    <row r="15" spans="1:8" x14ac:dyDescent="0.2">
      <c r="B15" s="24" t="s">
        <v>44</v>
      </c>
      <c r="C15" s="24" t="s">
        <v>42</v>
      </c>
      <c r="D15" s="24" t="s">
        <v>46</v>
      </c>
      <c r="E15" s="25" t="str">
        <f>+'VERİ GİRİŞ YERİ'!C1</f>
        <v>Kız Öğrenci Sayısı:</v>
      </c>
      <c r="H15" s="21">
        <f>+'VERİ GİRİŞ YERİ'!B2</f>
        <v>250</v>
      </c>
    </row>
    <row r="16" spans="1:8" x14ac:dyDescent="0.2">
      <c r="B16" s="7" t="s">
        <v>38</v>
      </c>
      <c r="C16" s="8">
        <f>E16*100/$H$15</f>
        <v>47.6</v>
      </c>
      <c r="D16" s="9" t="s">
        <v>43</v>
      </c>
      <c r="E16" s="10">
        <f>+'VERİ GİRİŞ YERİ'!C2</f>
        <v>119</v>
      </c>
      <c r="H16" s="21">
        <f>+'VERİ GİRİŞ YERİ'!B3</f>
        <v>2871</v>
      </c>
    </row>
    <row r="17" spans="2:8" x14ac:dyDescent="0.2">
      <c r="B17" s="7" t="s">
        <v>39</v>
      </c>
      <c r="C17" s="8">
        <f>E17*100/$H$16</f>
        <v>50.574712643678161</v>
      </c>
      <c r="D17" s="9" t="s">
        <v>43</v>
      </c>
      <c r="E17" s="10">
        <f>+'VERİ GİRİŞ YERİ'!C3</f>
        <v>1452</v>
      </c>
      <c r="H17" s="21">
        <f>+'VERİ GİRİŞ YERİ'!B4</f>
        <v>2304</v>
      </c>
    </row>
    <row r="18" spans="2:8" x14ac:dyDescent="0.2">
      <c r="B18" s="7" t="s">
        <v>40</v>
      </c>
      <c r="C18" s="8">
        <f>E18*100/$H$17</f>
        <v>50</v>
      </c>
      <c r="D18" s="9" t="s">
        <v>43</v>
      </c>
      <c r="E18" s="10">
        <f>+'VERİ GİRİŞ YERİ'!C4</f>
        <v>1152</v>
      </c>
      <c r="H18" s="21">
        <f>+'VERİ GİRİŞ YERİ'!B5</f>
        <v>2741</v>
      </c>
    </row>
    <row r="19" spans="2:8" x14ac:dyDescent="0.2">
      <c r="B19" s="7" t="s">
        <v>41</v>
      </c>
      <c r="C19" s="8">
        <f>E19*100/$H$18</f>
        <v>50.383071871579716</v>
      </c>
      <c r="D19" s="9" t="s">
        <v>43</v>
      </c>
      <c r="E19" s="10">
        <f>+'VERİ GİRİŞ YERİ'!C5</f>
        <v>1381</v>
      </c>
      <c r="H19" s="10">
        <f>SUM(H15:H18)</f>
        <v>8166</v>
      </c>
    </row>
    <row r="20" spans="2:8" x14ac:dyDescent="0.2">
      <c r="B20" s="7" t="s">
        <v>45</v>
      </c>
      <c r="C20" s="8">
        <f>E20*100/$H$19</f>
        <v>50.25716385011021</v>
      </c>
      <c r="D20" s="9" t="s">
        <v>43</v>
      </c>
      <c r="E20" s="10">
        <f>SUM(E16:E19)</f>
        <v>4104</v>
      </c>
      <c r="H20" s="21"/>
    </row>
    <row r="21" spans="2:8" s="22" customFormat="1" ht="27" customHeight="1" x14ac:dyDescent="0.2">
      <c r="B21" s="11"/>
      <c r="C21" s="12"/>
      <c r="D21" s="13"/>
      <c r="E21" s="14"/>
      <c r="H21" s="23"/>
    </row>
    <row r="22" spans="2:8" s="22" customFormat="1" ht="26.25" customHeight="1" x14ac:dyDescent="0.2">
      <c r="B22" s="11"/>
      <c r="C22" s="12"/>
      <c r="D22" s="13"/>
      <c r="E22" s="14"/>
      <c r="H22" s="23"/>
    </row>
    <row r="23" spans="2:8" s="22" customFormat="1" x14ac:dyDescent="0.2">
      <c r="B23" s="11"/>
      <c r="C23" s="12"/>
      <c r="D23" s="13"/>
      <c r="E23" s="14"/>
      <c r="H23" s="23"/>
    </row>
    <row r="24" spans="2:8" s="22" customFormat="1" x14ac:dyDescent="0.2">
      <c r="B24" s="11"/>
      <c r="C24" s="12"/>
      <c r="D24" s="13"/>
      <c r="E24" s="14"/>
      <c r="H24" s="23"/>
    </row>
    <row r="25" spans="2:8" s="22" customFormat="1" x14ac:dyDescent="0.2">
      <c r="B25" s="11"/>
      <c r="C25" s="12"/>
      <c r="D25" s="13"/>
      <c r="E25" s="14"/>
      <c r="H25" s="23"/>
    </row>
    <row r="26" spans="2:8" s="22" customFormat="1" x14ac:dyDescent="0.2">
      <c r="B26" s="11"/>
      <c r="C26" s="12"/>
      <c r="D26" s="13"/>
      <c r="E26" s="14"/>
      <c r="H26" s="23"/>
    </row>
    <row r="27" spans="2:8" s="22" customFormat="1" x14ac:dyDescent="0.2">
      <c r="B27" s="11"/>
      <c r="C27" s="12"/>
      <c r="D27" s="13"/>
      <c r="E27" s="14"/>
      <c r="H27" s="23"/>
    </row>
    <row r="28" spans="2:8" s="22" customFormat="1" ht="25.5" customHeight="1" x14ac:dyDescent="0.2">
      <c r="B28" s="11"/>
      <c r="C28" s="12"/>
      <c r="D28" s="13"/>
      <c r="E28" s="14"/>
      <c r="H28" s="23"/>
    </row>
    <row r="29" spans="2:8" s="22" customFormat="1" x14ac:dyDescent="0.2">
      <c r="B29" s="11"/>
      <c r="C29" s="12"/>
      <c r="D29" s="13"/>
      <c r="E29" s="14"/>
      <c r="H29" s="23"/>
    </row>
    <row r="30" spans="2:8" s="22" customFormat="1" x14ac:dyDescent="0.2">
      <c r="B30" s="11"/>
      <c r="C30" s="12"/>
      <c r="D30" s="13"/>
      <c r="E30" s="14"/>
      <c r="H30" s="23"/>
    </row>
    <row r="31" spans="2:8" s="22" customFormat="1" x14ac:dyDescent="0.2">
      <c r="B31" s="11"/>
      <c r="C31" s="12"/>
      <c r="D31" s="13"/>
      <c r="E31" s="14"/>
      <c r="H31" s="23"/>
    </row>
    <row r="32" spans="2:8" s="22" customFormat="1" x14ac:dyDescent="0.2">
      <c r="B32" s="11"/>
      <c r="C32" s="12"/>
      <c r="D32" s="13"/>
      <c r="E32" s="14"/>
      <c r="H32" s="23"/>
    </row>
    <row r="33" spans="2:8" s="22" customFormat="1" x14ac:dyDescent="0.2">
      <c r="B33" s="11"/>
      <c r="C33" s="12"/>
      <c r="D33" s="13"/>
      <c r="E33" s="14"/>
      <c r="H33" s="23"/>
    </row>
    <row r="34" spans="2:8" s="22" customFormat="1" x14ac:dyDescent="0.2">
      <c r="B34" s="11"/>
      <c r="C34" s="12"/>
      <c r="D34" s="13"/>
      <c r="E34" s="14"/>
      <c r="H34" s="23"/>
    </row>
    <row r="35" spans="2:8" s="22" customFormat="1" ht="9" customHeight="1" x14ac:dyDescent="0.2">
      <c r="B35" s="11"/>
      <c r="C35" s="12"/>
      <c r="D35" s="13"/>
      <c r="E35" s="14"/>
      <c r="H35" s="23"/>
    </row>
    <row r="36" spans="2:8" s="22" customFormat="1" ht="9" hidden="1" customHeight="1" x14ac:dyDescent="0.2">
      <c r="B36" s="11"/>
      <c r="C36" s="12"/>
      <c r="D36" s="13"/>
      <c r="E36" s="14"/>
      <c r="H36" s="23"/>
    </row>
    <row r="37" spans="2:8" x14ac:dyDescent="0.2">
      <c r="B37" s="26" t="s">
        <v>44</v>
      </c>
      <c r="C37" s="26" t="s">
        <v>42</v>
      </c>
      <c r="D37" s="26" t="s">
        <v>46</v>
      </c>
      <c r="E37" s="27" t="str">
        <f>+'VERİ GİRİŞ YERİ'!C6</f>
        <v>Erkek Öğrenci Sayısı:</v>
      </c>
      <c r="H37" s="21"/>
    </row>
    <row r="38" spans="2:8" x14ac:dyDescent="0.2">
      <c r="B38" s="7" t="s">
        <v>38</v>
      </c>
      <c r="C38" s="8">
        <f>E38*100/$H$15</f>
        <v>52.4</v>
      </c>
      <c r="D38" s="9" t="s">
        <v>43</v>
      </c>
      <c r="E38" s="10">
        <f>+'VERİ GİRİŞ YERİ'!C7</f>
        <v>131</v>
      </c>
    </row>
    <row r="39" spans="2:8" x14ac:dyDescent="0.2">
      <c r="B39" s="7" t="s">
        <v>39</v>
      </c>
      <c r="C39" s="8">
        <f>E39*100/$H$16</f>
        <v>49.425287356321839</v>
      </c>
      <c r="D39" s="9" t="s">
        <v>43</v>
      </c>
      <c r="E39" s="10">
        <f>+'VERİ GİRİŞ YERİ'!C8</f>
        <v>1419</v>
      </c>
    </row>
    <row r="40" spans="2:8" x14ac:dyDescent="0.2">
      <c r="B40" s="7" t="s">
        <v>40</v>
      </c>
      <c r="C40" s="8">
        <f>E40*100/$H$17</f>
        <v>50</v>
      </c>
      <c r="D40" s="9" t="s">
        <v>43</v>
      </c>
      <c r="E40" s="10">
        <f>+'VERİ GİRİŞ YERİ'!C9</f>
        <v>1152</v>
      </c>
    </row>
    <row r="41" spans="2:8" x14ac:dyDescent="0.2">
      <c r="B41" s="7" t="s">
        <v>41</v>
      </c>
      <c r="C41" s="8">
        <f>E41*100/$H$18</f>
        <v>49.616928128420284</v>
      </c>
      <c r="D41" s="9" t="s">
        <v>43</v>
      </c>
      <c r="E41" s="10">
        <f>+'VERİ GİRİŞ YERİ'!C10</f>
        <v>1360</v>
      </c>
    </row>
    <row r="42" spans="2:8" x14ac:dyDescent="0.2">
      <c r="B42" s="7" t="s">
        <v>45</v>
      </c>
      <c r="C42" s="8">
        <f>E42*100/$H$19</f>
        <v>49.74283614988979</v>
      </c>
      <c r="D42" s="9" t="s">
        <v>43</v>
      </c>
      <c r="E42" s="10">
        <f>SUM(E38:E41)</f>
        <v>4062</v>
      </c>
      <c r="H42" s="21"/>
    </row>
    <row r="43" spans="2:8" s="22" customFormat="1" x14ac:dyDescent="0.2">
      <c r="B43" s="11"/>
      <c r="C43" s="12"/>
      <c r="D43" s="13"/>
      <c r="E43" s="14"/>
      <c r="H43" s="23"/>
    </row>
    <row r="44" spans="2:8" s="22" customFormat="1" x14ac:dyDescent="0.2">
      <c r="B44" s="11"/>
      <c r="C44" s="12"/>
      <c r="D44" s="13"/>
      <c r="E44" s="14"/>
      <c r="H44" s="23"/>
    </row>
    <row r="45" spans="2:8" s="22" customFormat="1" x14ac:dyDescent="0.2">
      <c r="B45" s="11"/>
      <c r="C45" s="12"/>
      <c r="D45" s="13"/>
      <c r="E45" s="14"/>
      <c r="H45" s="23"/>
    </row>
    <row r="46" spans="2:8" s="22" customFormat="1" x14ac:dyDescent="0.2">
      <c r="B46" s="11"/>
      <c r="C46" s="12"/>
      <c r="D46" s="13"/>
      <c r="E46" s="14"/>
      <c r="H46" s="23"/>
    </row>
    <row r="47" spans="2:8" s="22" customFormat="1" ht="50.25" customHeight="1" x14ac:dyDescent="0.2">
      <c r="B47" s="11"/>
      <c r="C47" s="12"/>
      <c r="D47" s="13"/>
      <c r="E47" s="14"/>
      <c r="H47" s="23"/>
    </row>
    <row r="48" spans="2:8" s="22" customFormat="1" x14ac:dyDescent="0.2">
      <c r="B48" s="11"/>
      <c r="C48" s="12"/>
      <c r="D48" s="13"/>
      <c r="E48" s="14"/>
      <c r="H48" s="23"/>
    </row>
    <row r="49" spans="2:8" s="22" customFormat="1" x14ac:dyDescent="0.2">
      <c r="B49" s="11"/>
      <c r="C49" s="12"/>
      <c r="D49" s="13"/>
      <c r="E49" s="14"/>
      <c r="H49" s="23"/>
    </row>
    <row r="50" spans="2:8" s="22" customFormat="1" x14ac:dyDescent="0.2">
      <c r="B50" s="11"/>
      <c r="C50" s="12"/>
      <c r="D50" s="13"/>
      <c r="E50" s="14"/>
      <c r="H50" s="23"/>
    </row>
    <row r="51" spans="2:8" s="22" customFormat="1" x14ac:dyDescent="0.2">
      <c r="B51" s="11"/>
      <c r="C51" s="12"/>
      <c r="D51" s="13"/>
      <c r="E51" s="14"/>
      <c r="H51" s="23"/>
    </row>
    <row r="52" spans="2:8" s="22" customFormat="1" x14ac:dyDescent="0.2">
      <c r="B52" s="11"/>
      <c r="C52" s="12"/>
      <c r="D52" s="13"/>
      <c r="E52" s="14"/>
      <c r="H52" s="23"/>
    </row>
    <row r="53" spans="2:8" s="22" customFormat="1" x14ac:dyDescent="0.2">
      <c r="B53" s="11"/>
      <c r="C53" s="12"/>
      <c r="D53" s="13"/>
      <c r="E53" s="14"/>
      <c r="H53" s="23"/>
    </row>
    <row r="54" spans="2:8" s="22" customFormat="1" x14ac:dyDescent="0.2">
      <c r="B54" s="11"/>
      <c r="C54" s="12"/>
      <c r="D54" s="13"/>
      <c r="E54" s="14"/>
      <c r="H54" s="23"/>
    </row>
    <row r="55" spans="2:8" s="22" customFormat="1" x14ac:dyDescent="0.2">
      <c r="B55" s="11"/>
      <c r="C55" s="12"/>
      <c r="D55" s="13"/>
      <c r="E55" s="14"/>
      <c r="H55" s="23"/>
    </row>
    <row r="56" spans="2:8" s="22" customFormat="1" x14ac:dyDescent="0.2">
      <c r="B56" s="11"/>
      <c r="C56" s="12"/>
      <c r="D56" s="13"/>
      <c r="E56" s="14"/>
      <c r="H56" s="23"/>
    </row>
    <row r="57" spans="2:8" s="22" customFormat="1" ht="28.5" customHeight="1" x14ac:dyDescent="0.2">
      <c r="B57" s="11"/>
      <c r="C57" s="12"/>
      <c r="D57" s="13"/>
      <c r="E57" s="14"/>
      <c r="H57" s="23"/>
    </row>
    <row r="58" spans="2:8" s="22" customFormat="1" ht="26.25" customHeight="1" x14ac:dyDescent="0.2">
      <c r="B58" s="11"/>
      <c r="C58" s="12"/>
      <c r="D58" s="13"/>
      <c r="E58" s="14"/>
      <c r="H58" s="23"/>
    </row>
    <row r="59" spans="2:8" x14ac:dyDescent="0.2">
      <c r="B59" s="24" t="s">
        <v>44</v>
      </c>
      <c r="C59" s="24" t="s">
        <v>42</v>
      </c>
      <c r="D59" s="24" t="s">
        <v>46</v>
      </c>
      <c r="E59" s="25" t="str">
        <f>+'VERİ GİRİŞ YERİ'!C11</f>
        <v>Anne en fazla ilkokul mezunu</v>
      </c>
      <c r="H59" s="21"/>
    </row>
    <row r="60" spans="2:8" x14ac:dyDescent="0.2">
      <c r="B60" s="7" t="s">
        <v>38</v>
      </c>
      <c r="C60" s="8">
        <f>E60*100/$H$15</f>
        <v>4.4000000000000004</v>
      </c>
      <c r="D60" s="9" t="s">
        <v>43</v>
      </c>
      <c r="E60" s="10">
        <f>+'VERİ GİRİŞ YERİ'!C12</f>
        <v>11</v>
      </c>
    </row>
    <row r="61" spans="2:8" x14ac:dyDescent="0.2">
      <c r="B61" s="7" t="s">
        <v>39</v>
      </c>
      <c r="C61" s="8">
        <f>E61*100/$H$16</f>
        <v>12.260536398467433</v>
      </c>
      <c r="D61" s="9" t="s">
        <v>43</v>
      </c>
      <c r="E61" s="10">
        <f>+'VERİ GİRİŞ YERİ'!C13</f>
        <v>352</v>
      </c>
    </row>
    <row r="62" spans="2:8" x14ac:dyDescent="0.2">
      <c r="B62" s="7" t="s">
        <v>40</v>
      </c>
      <c r="C62" s="8">
        <f>E62*100/$H$17</f>
        <v>23.524305555555557</v>
      </c>
      <c r="D62" s="9" t="s">
        <v>43</v>
      </c>
      <c r="E62" s="10">
        <f>+'VERİ GİRİŞ YERİ'!C14</f>
        <v>542</v>
      </c>
    </row>
    <row r="63" spans="2:8" x14ac:dyDescent="0.2">
      <c r="B63" s="7" t="s">
        <v>41</v>
      </c>
      <c r="C63" s="8">
        <f>E63*100/$H$18</f>
        <v>15.067493615468807</v>
      </c>
      <c r="D63" s="9" t="s">
        <v>43</v>
      </c>
      <c r="E63" s="10">
        <f>+'VERİ GİRİŞ YERİ'!C15</f>
        <v>413</v>
      </c>
    </row>
    <row r="64" spans="2:8" x14ac:dyDescent="0.2">
      <c r="B64" s="7" t="s">
        <v>45</v>
      </c>
      <c r="C64" s="8">
        <f>E64*100/$H$19</f>
        <v>16.140093068821944</v>
      </c>
      <c r="D64" s="9" t="s">
        <v>43</v>
      </c>
      <c r="E64" s="10">
        <f>SUM(E60:E63)</f>
        <v>1318</v>
      </c>
      <c r="H64" s="21"/>
    </row>
    <row r="65" spans="2:8" s="22" customFormat="1" x14ac:dyDescent="0.2">
      <c r="B65" s="11"/>
      <c r="C65" s="12"/>
      <c r="D65" s="13"/>
      <c r="E65" s="14"/>
      <c r="H65" s="23"/>
    </row>
    <row r="66" spans="2:8" s="22" customFormat="1" x14ac:dyDescent="0.2">
      <c r="B66" s="11"/>
      <c r="C66" s="12"/>
      <c r="D66" s="13"/>
      <c r="E66" s="14"/>
      <c r="H66" s="23"/>
    </row>
    <row r="67" spans="2:8" s="22" customFormat="1" x14ac:dyDescent="0.2">
      <c r="B67" s="11"/>
      <c r="C67" s="12"/>
      <c r="D67" s="13"/>
      <c r="E67" s="14"/>
      <c r="H67" s="23"/>
    </row>
    <row r="68" spans="2:8" s="22" customFormat="1" x14ac:dyDescent="0.2">
      <c r="B68" s="11"/>
      <c r="C68" s="12"/>
      <c r="D68" s="13"/>
      <c r="E68" s="14"/>
      <c r="H68" s="23"/>
    </row>
    <row r="69" spans="2:8" s="22" customFormat="1" ht="27" customHeight="1" x14ac:dyDescent="0.2">
      <c r="B69" s="11"/>
      <c r="C69" s="12"/>
      <c r="D69" s="13"/>
      <c r="E69" s="14"/>
      <c r="H69" s="23"/>
    </row>
    <row r="70" spans="2:8" s="22" customFormat="1" ht="23.25" customHeight="1" x14ac:dyDescent="0.2">
      <c r="B70" s="11"/>
      <c r="C70" s="12"/>
      <c r="D70" s="13"/>
      <c r="E70" s="14"/>
      <c r="H70" s="23"/>
    </row>
    <row r="71" spans="2:8" s="22" customFormat="1" x14ac:dyDescent="0.2">
      <c r="B71" s="11"/>
      <c r="C71" s="12"/>
      <c r="D71" s="13"/>
      <c r="E71" s="14"/>
      <c r="H71" s="23"/>
    </row>
    <row r="72" spans="2:8" s="22" customFormat="1" x14ac:dyDescent="0.2">
      <c r="B72" s="11"/>
      <c r="C72" s="12"/>
      <c r="D72" s="13"/>
      <c r="E72" s="14"/>
      <c r="H72" s="23"/>
    </row>
    <row r="73" spans="2:8" s="22" customFormat="1" x14ac:dyDescent="0.2">
      <c r="B73" s="11"/>
      <c r="C73" s="12"/>
      <c r="D73" s="13"/>
      <c r="E73" s="14"/>
      <c r="H73" s="23"/>
    </row>
    <row r="74" spans="2:8" s="22" customFormat="1" x14ac:dyDescent="0.2">
      <c r="B74" s="11"/>
      <c r="C74" s="12"/>
      <c r="D74" s="13"/>
      <c r="E74" s="14"/>
      <c r="H74" s="23"/>
    </row>
    <row r="75" spans="2:8" s="22" customFormat="1" x14ac:dyDescent="0.2">
      <c r="B75" s="11"/>
      <c r="C75" s="12"/>
      <c r="D75" s="13"/>
      <c r="E75" s="14"/>
      <c r="H75" s="23"/>
    </row>
    <row r="76" spans="2:8" s="22" customFormat="1" x14ac:dyDescent="0.2">
      <c r="B76" s="11"/>
      <c r="C76" s="12"/>
      <c r="D76" s="13"/>
      <c r="E76" s="14"/>
      <c r="H76" s="23"/>
    </row>
    <row r="77" spans="2:8" s="22" customFormat="1" x14ac:dyDescent="0.2">
      <c r="B77" s="11"/>
      <c r="C77" s="12"/>
      <c r="D77" s="13"/>
      <c r="E77" s="14"/>
      <c r="H77" s="23"/>
    </row>
    <row r="78" spans="2:8" s="22" customFormat="1" x14ac:dyDescent="0.2">
      <c r="B78" s="11"/>
      <c r="C78" s="12"/>
      <c r="D78" s="13"/>
      <c r="E78" s="14"/>
      <c r="H78" s="23"/>
    </row>
    <row r="79" spans="2:8" s="22" customFormat="1" ht="37.5" customHeight="1" x14ac:dyDescent="0.2">
      <c r="B79" s="11"/>
      <c r="C79" s="12"/>
      <c r="D79" s="13"/>
      <c r="E79" s="14"/>
      <c r="H79" s="23"/>
    </row>
    <row r="80" spans="2:8" s="22" customFormat="1" x14ac:dyDescent="0.2">
      <c r="B80" s="11"/>
      <c r="C80" s="12"/>
      <c r="D80" s="13"/>
      <c r="E80" s="14"/>
      <c r="H80" s="23"/>
    </row>
    <row r="81" spans="2:8" x14ac:dyDescent="0.2">
      <c r="B81" s="24" t="s">
        <v>44</v>
      </c>
      <c r="C81" s="24" t="s">
        <v>42</v>
      </c>
      <c r="D81" s="24" t="s">
        <v>46</v>
      </c>
      <c r="E81" s="25" t="str">
        <f>+'VERİ GİRİŞ YERİ'!C16</f>
        <v>Baba en fazla ilkokul mezunu</v>
      </c>
      <c r="H81" s="21"/>
    </row>
    <row r="82" spans="2:8" x14ac:dyDescent="0.2">
      <c r="B82" s="7" t="s">
        <v>38</v>
      </c>
      <c r="C82" s="8">
        <f>E82*100/$H$15</f>
        <v>4</v>
      </c>
      <c r="D82" s="9" t="s">
        <v>43</v>
      </c>
      <c r="E82" s="10">
        <f>+'VERİ GİRİŞ YERİ'!C17</f>
        <v>10</v>
      </c>
    </row>
    <row r="83" spans="2:8" x14ac:dyDescent="0.2">
      <c r="B83" s="7" t="s">
        <v>39</v>
      </c>
      <c r="C83" s="8">
        <f>E83*100/$H$16</f>
        <v>8.5684430512016725</v>
      </c>
      <c r="D83" s="9" t="s">
        <v>43</v>
      </c>
      <c r="E83" s="10">
        <f>+'VERİ GİRİŞ YERİ'!C18</f>
        <v>246</v>
      </c>
    </row>
    <row r="84" spans="2:8" x14ac:dyDescent="0.2">
      <c r="B84" s="7" t="s">
        <v>40</v>
      </c>
      <c r="C84" s="8">
        <f>E84*100/$H$17</f>
        <v>14.713541666666666</v>
      </c>
      <c r="D84" s="9" t="s">
        <v>43</v>
      </c>
      <c r="E84" s="10">
        <f>+'VERİ GİRİŞ YERİ'!C19</f>
        <v>339</v>
      </c>
    </row>
    <row r="85" spans="2:8" x14ac:dyDescent="0.2">
      <c r="B85" s="7" t="s">
        <v>41</v>
      </c>
      <c r="C85" s="8">
        <f>E85*100/$H$18</f>
        <v>10.2882159795695</v>
      </c>
      <c r="D85" s="9" t="s">
        <v>43</v>
      </c>
      <c r="E85" s="10">
        <f>+'VERİ GİRİŞ YERİ'!C20</f>
        <v>282</v>
      </c>
    </row>
    <row r="86" spans="2:8" x14ac:dyDescent="0.2">
      <c r="B86" s="7" t="s">
        <v>45</v>
      </c>
      <c r="C86" s="8">
        <f>E86*100/$H$19</f>
        <v>10.739652216507469</v>
      </c>
      <c r="D86" s="9" t="s">
        <v>43</v>
      </c>
      <c r="E86" s="10">
        <f>SUM(E82:E85)</f>
        <v>877</v>
      </c>
      <c r="H86" s="21"/>
    </row>
    <row r="87" spans="2:8" s="22" customFormat="1" x14ac:dyDescent="0.2">
      <c r="B87" s="11"/>
      <c r="C87" s="12"/>
      <c r="D87" s="13"/>
      <c r="E87" s="14"/>
      <c r="H87" s="23"/>
    </row>
    <row r="88" spans="2:8" s="22" customFormat="1" x14ac:dyDescent="0.2">
      <c r="B88" s="11"/>
      <c r="C88" s="12"/>
      <c r="D88" s="13"/>
      <c r="E88" s="14"/>
      <c r="H88" s="23"/>
    </row>
    <row r="89" spans="2:8" s="22" customFormat="1" x14ac:dyDescent="0.2">
      <c r="B89" s="11"/>
      <c r="C89" s="12"/>
      <c r="D89" s="13"/>
      <c r="E89" s="14"/>
      <c r="H89" s="23"/>
    </row>
    <row r="90" spans="2:8" s="22" customFormat="1" x14ac:dyDescent="0.2">
      <c r="B90" s="11"/>
      <c r="C90" s="12"/>
      <c r="D90" s="13"/>
      <c r="E90" s="14"/>
      <c r="H90" s="23"/>
    </row>
    <row r="91" spans="2:8" s="22" customFormat="1" x14ac:dyDescent="0.2">
      <c r="B91" s="11"/>
      <c r="C91" s="12"/>
      <c r="D91" s="13"/>
      <c r="E91" s="14"/>
      <c r="H91" s="23"/>
    </row>
    <row r="92" spans="2:8" s="22" customFormat="1" ht="60.75" customHeight="1" x14ac:dyDescent="0.2">
      <c r="B92" s="11"/>
      <c r="C92" s="12"/>
      <c r="D92" s="13"/>
      <c r="E92" s="14"/>
      <c r="H92" s="23"/>
    </row>
    <row r="93" spans="2:8" s="22" customFormat="1" x14ac:dyDescent="0.2">
      <c r="B93" s="11"/>
      <c r="C93" s="12"/>
      <c r="D93" s="13"/>
      <c r="E93" s="14"/>
      <c r="H93" s="23"/>
    </row>
    <row r="94" spans="2:8" s="22" customFormat="1" x14ac:dyDescent="0.2">
      <c r="B94" s="11"/>
      <c r="C94" s="12"/>
      <c r="D94" s="13"/>
      <c r="E94" s="14"/>
      <c r="H94" s="23"/>
    </row>
    <row r="95" spans="2:8" s="22" customFormat="1" x14ac:dyDescent="0.2">
      <c r="B95" s="11"/>
      <c r="C95" s="12"/>
      <c r="D95" s="13"/>
      <c r="E95" s="14"/>
      <c r="H95" s="23"/>
    </row>
    <row r="96" spans="2:8" s="22" customFormat="1" x14ac:dyDescent="0.2">
      <c r="B96" s="11"/>
      <c r="C96" s="12"/>
      <c r="D96" s="13"/>
      <c r="E96" s="14"/>
      <c r="H96" s="23"/>
    </row>
    <row r="97" spans="2:8" s="22" customFormat="1" x14ac:dyDescent="0.2">
      <c r="B97" s="11"/>
      <c r="C97" s="12"/>
      <c r="D97" s="13"/>
      <c r="E97" s="14"/>
      <c r="H97" s="23"/>
    </row>
    <row r="98" spans="2:8" s="22" customFormat="1" x14ac:dyDescent="0.2">
      <c r="B98" s="11"/>
      <c r="C98" s="12"/>
      <c r="D98" s="13"/>
      <c r="E98" s="14"/>
      <c r="H98" s="23"/>
    </row>
    <row r="99" spans="2:8" s="22" customFormat="1" x14ac:dyDescent="0.2">
      <c r="B99" s="11"/>
      <c r="C99" s="12"/>
      <c r="D99" s="13"/>
      <c r="E99" s="14"/>
      <c r="H99" s="23"/>
    </row>
    <row r="100" spans="2:8" s="22" customFormat="1" x14ac:dyDescent="0.2">
      <c r="B100" s="11"/>
      <c r="C100" s="12"/>
      <c r="D100" s="13"/>
      <c r="E100" s="14"/>
      <c r="H100" s="23"/>
    </row>
    <row r="101" spans="2:8" s="22" customFormat="1" x14ac:dyDescent="0.2">
      <c r="B101" s="11"/>
      <c r="C101" s="12"/>
      <c r="D101" s="13"/>
      <c r="E101" s="14"/>
      <c r="H101" s="23"/>
    </row>
    <row r="102" spans="2:8" s="22" customFormat="1" x14ac:dyDescent="0.2">
      <c r="B102" s="11"/>
      <c r="C102" s="12"/>
      <c r="D102" s="13"/>
      <c r="E102" s="14"/>
      <c r="H102" s="23"/>
    </row>
    <row r="103" spans="2:8" s="22" customFormat="1" x14ac:dyDescent="0.2">
      <c r="B103" s="11"/>
      <c r="C103" s="12"/>
      <c r="D103" s="13"/>
      <c r="E103" s="14"/>
      <c r="H103" s="23"/>
    </row>
    <row r="104" spans="2:8" s="22" customFormat="1" ht="57.75" customHeight="1" x14ac:dyDescent="0.2">
      <c r="B104" s="11"/>
      <c r="C104" s="12"/>
      <c r="D104" s="13"/>
      <c r="E104" s="14"/>
      <c r="H104" s="23"/>
    </row>
    <row r="105" spans="2:8" x14ac:dyDescent="0.2">
      <c r="B105" s="24" t="s">
        <v>44</v>
      </c>
      <c r="C105" s="24" t="s">
        <v>42</v>
      </c>
      <c r="D105" s="24" t="s">
        <v>46</v>
      </c>
      <c r="E105" s="25" t="str">
        <f>+'VERİ GİRİŞ YERİ'!C21</f>
        <v>Tek çocuk olan</v>
      </c>
      <c r="H105" s="21"/>
    </row>
    <row r="106" spans="2:8" x14ac:dyDescent="0.2">
      <c r="B106" s="7" t="s">
        <v>38</v>
      </c>
      <c r="C106" s="8">
        <f>E106*100/$H$15</f>
        <v>28</v>
      </c>
      <c r="D106" s="9" t="s">
        <v>43</v>
      </c>
      <c r="E106" s="10">
        <f>+'VERİ GİRİŞ YERİ'!C22</f>
        <v>70</v>
      </c>
    </row>
    <row r="107" spans="2:8" x14ac:dyDescent="0.2">
      <c r="B107" s="7" t="s">
        <v>39</v>
      </c>
      <c r="C107" s="8">
        <f>E107*100/$H$16</f>
        <v>9.7875304771856495</v>
      </c>
      <c r="D107" s="9" t="s">
        <v>43</v>
      </c>
      <c r="E107" s="10">
        <f>+'VERİ GİRİŞ YERİ'!C23</f>
        <v>281</v>
      </c>
    </row>
    <row r="108" spans="2:8" x14ac:dyDescent="0.2">
      <c r="B108" s="7" t="s">
        <v>40</v>
      </c>
      <c r="C108" s="8">
        <f>E108*100/$H$17</f>
        <v>5.5121527777777777</v>
      </c>
      <c r="D108" s="9" t="s">
        <v>43</v>
      </c>
      <c r="E108" s="10">
        <f>+'VERİ GİRİŞ YERİ'!C24</f>
        <v>127</v>
      </c>
    </row>
    <row r="109" spans="2:8" x14ac:dyDescent="0.2">
      <c r="B109" s="7" t="s">
        <v>41</v>
      </c>
      <c r="C109" s="8">
        <f>E109*100/$H$18</f>
        <v>5.2535570959503834</v>
      </c>
      <c r="D109" s="9" t="s">
        <v>43</v>
      </c>
      <c r="E109" s="10">
        <f>+'VERİ GİRİŞ YERİ'!C25</f>
        <v>144</v>
      </c>
    </row>
    <row r="110" spans="2:8" x14ac:dyDescent="0.2">
      <c r="B110" s="7" t="s">
        <v>45</v>
      </c>
      <c r="C110" s="8">
        <f>E110*100/$H$19</f>
        <v>7.6169483223120258</v>
      </c>
      <c r="D110" s="9" t="s">
        <v>43</v>
      </c>
      <c r="E110" s="10">
        <f>SUM(E106:E109)</f>
        <v>622</v>
      </c>
      <c r="H110" s="21"/>
    </row>
    <row r="111" spans="2:8" s="22" customFormat="1" x14ac:dyDescent="0.2">
      <c r="B111" s="11"/>
      <c r="C111" s="12"/>
      <c r="D111" s="13"/>
      <c r="E111" s="14"/>
      <c r="H111" s="23"/>
    </row>
    <row r="112" spans="2:8" s="22" customFormat="1" x14ac:dyDescent="0.2">
      <c r="B112" s="11"/>
      <c r="C112" s="12"/>
      <c r="D112" s="13"/>
      <c r="E112" s="14"/>
      <c r="H112" s="23"/>
    </row>
    <row r="113" spans="2:8" s="22" customFormat="1" x14ac:dyDescent="0.2">
      <c r="B113" s="11"/>
      <c r="C113" s="12"/>
      <c r="D113" s="13"/>
      <c r="E113" s="14"/>
      <c r="H113" s="23"/>
    </row>
    <row r="114" spans="2:8" s="22" customFormat="1" x14ac:dyDescent="0.2">
      <c r="B114" s="11"/>
      <c r="C114" s="12"/>
      <c r="D114" s="13"/>
      <c r="E114" s="14"/>
      <c r="H114" s="23"/>
    </row>
    <row r="115" spans="2:8" s="22" customFormat="1" ht="67.5" customHeight="1" x14ac:dyDescent="0.2">
      <c r="B115" s="11"/>
      <c r="C115" s="12"/>
      <c r="D115" s="13"/>
      <c r="E115" s="14"/>
      <c r="H115" s="23"/>
    </row>
    <row r="116" spans="2:8" s="22" customFormat="1" x14ac:dyDescent="0.2">
      <c r="B116" s="11"/>
      <c r="C116" s="12"/>
      <c r="D116" s="13"/>
      <c r="E116" s="14"/>
      <c r="H116" s="23"/>
    </row>
    <row r="117" spans="2:8" s="22" customFormat="1" x14ac:dyDescent="0.2">
      <c r="B117" s="11"/>
      <c r="C117" s="12"/>
      <c r="D117" s="13"/>
      <c r="E117" s="14"/>
      <c r="H117" s="23"/>
    </row>
    <row r="118" spans="2:8" s="22" customFormat="1" x14ac:dyDescent="0.2">
      <c r="B118" s="11"/>
      <c r="C118" s="12"/>
      <c r="D118" s="13"/>
      <c r="E118" s="14"/>
      <c r="H118" s="23"/>
    </row>
    <row r="119" spans="2:8" s="22" customFormat="1" x14ac:dyDescent="0.2">
      <c r="B119" s="11"/>
      <c r="C119" s="12"/>
      <c r="D119" s="13"/>
      <c r="E119" s="14"/>
      <c r="H119" s="23"/>
    </row>
    <row r="120" spans="2:8" s="22" customFormat="1" x14ac:dyDescent="0.2">
      <c r="B120" s="11"/>
      <c r="C120" s="12"/>
      <c r="D120" s="13"/>
      <c r="E120" s="14"/>
      <c r="H120" s="23"/>
    </row>
    <row r="121" spans="2:8" s="22" customFormat="1" x14ac:dyDescent="0.2">
      <c r="B121" s="11"/>
      <c r="C121" s="12"/>
      <c r="D121" s="13"/>
      <c r="E121" s="14"/>
      <c r="H121" s="23"/>
    </row>
    <row r="122" spans="2:8" s="22" customFormat="1" x14ac:dyDescent="0.2">
      <c r="B122" s="11"/>
      <c r="C122" s="12"/>
      <c r="D122" s="13"/>
      <c r="E122" s="14"/>
      <c r="H122" s="23"/>
    </row>
    <row r="123" spans="2:8" s="22" customFormat="1" x14ac:dyDescent="0.2">
      <c r="B123" s="11"/>
      <c r="C123" s="12"/>
      <c r="D123" s="13"/>
      <c r="E123" s="14"/>
      <c r="H123" s="23"/>
    </row>
    <row r="124" spans="2:8" s="22" customFormat="1" x14ac:dyDescent="0.2">
      <c r="B124" s="11"/>
      <c r="C124" s="12"/>
      <c r="D124" s="13"/>
      <c r="E124" s="14"/>
      <c r="H124" s="23"/>
    </row>
    <row r="125" spans="2:8" s="22" customFormat="1" ht="27" customHeight="1" x14ac:dyDescent="0.2">
      <c r="B125" s="11"/>
      <c r="C125" s="12"/>
      <c r="D125" s="13"/>
      <c r="E125" s="14"/>
      <c r="H125" s="23"/>
    </row>
    <row r="126" spans="2:8" s="22" customFormat="1" x14ac:dyDescent="0.2">
      <c r="B126" s="11"/>
      <c r="C126" s="12"/>
      <c r="D126" s="13"/>
      <c r="E126" s="14"/>
      <c r="H126" s="23"/>
    </row>
    <row r="127" spans="2:8" x14ac:dyDescent="0.2">
      <c r="B127" s="24" t="s">
        <v>44</v>
      </c>
      <c r="C127" s="24" t="s">
        <v>42</v>
      </c>
      <c r="D127" s="24" t="s">
        <v>46</v>
      </c>
      <c r="E127" s="25" t="str">
        <f>+'VERİ GİRİŞ YERİ'!C26</f>
        <v>5 ve üstü kardeşi olan</v>
      </c>
      <c r="H127" s="21"/>
    </row>
    <row r="128" spans="2:8" x14ac:dyDescent="0.2">
      <c r="B128" s="7" t="s">
        <v>38</v>
      </c>
      <c r="C128" s="8">
        <f>E128*100/$H$15</f>
        <v>3.2</v>
      </c>
      <c r="D128" s="9" t="s">
        <v>43</v>
      </c>
      <c r="E128" s="10">
        <f>+'VERİ GİRİŞ YERİ'!C27</f>
        <v>8</v>
      </c>
    </row>
    <row r="129" spans="2:8" x14ac:dyDescent="0.2">
      <c r="B129" s="7" t="s">
        <v>39</v>
      </c>
      <c r="C129" s="8">
        <f>E129*100/$H$16</f>
        <v>3.099965168930686</v>
      </c>
      <c r="D129" s="9" t="s">
        <v>43</v>
      </c>
      <c r="E129" s="10">
        <f>+'VERİ GİRİŞ YERİ'!C28</f>
        <v>89</v>
      </c>
    </row>
    <row r="130" spans="2:8" x14ac:dyDescent="0.2">
      <c r="B130" s="7" t="s">
        <v>40</v>
      </c>
      <c r="C130" s="8">
        <f>E130*100/$H$17</f>
        <v>4.036458333333333</v>
      </c>
      <c r="D130" s="9" t="s">
        <v>43</v>
      </c>
      <c r="E130" s="10">
        <f>+'VERİ GİRİŞ YERİ'!C29</f>
        <v>93</v>
      </c>
    </row>
    <row r="131" spans="2:8" x14ac:dyDescent="0.2">
      <c r="B131" s="7" t="s">
        <v>41</v>
      </c>
      <c r="C131" s="8">
        <f>E131*100/$H$18</f>
        <v>3.0645749726377236</v>
      </c>
      <c r="D131" s="9" t="s">
        <v>43</v>
      </c>
      <c r="E131" s="10">
        <f>+'VERİ GİRİŞ YERİ'!C30</f>
        <v>84</v>
      </c>
    </row>
    <row r="132" spans="2:8" x14ac:dyDescent="0.2">
      <c r="B132" s="7" t="s">
        <v>45</v>
      </c>
      <c r="C132" s="8">
        <f>E132*100/$H$19</f>
        <v>3.3553759490570658</v>
      </c>
      <c r="D132" s="9" t="s">
        <v>43</v>
      </c>
      <c r="E132" s="10">
        <f>SUM(E128:E131)</f>
        <v>274</v>
      </c>
      <c r="H132" s="21"/>
    </row>
    <row r="133" spans="2:8" s="22" customFormat="1" x14ac:dyDescent="0.2">
      <c r="B133" s="11"/>
      <c r="C133" s="12"/>
      <c r="D133" s="13"/>
      <c r="E133" s="14"/>
      <c r="H133" s="23"/>
    </row>
    <row r="134" spans="2:8" s="22" customFormat="1" x14ac:dyDescent="0.2">
      <c r="B134" s="11"/>
      <c r="C134" s="12"/>
      <c r="D134" s="13"/>
      <c r="E134" s="14"/>
      <c r="H134" s="23"/>
    </row>
    <row r="135" spans="2:8" s="22" customFormat="1" x14ac:dyDescent="0.2">
      <c r="B135" s="11"/>
      <c r="C135" s="12"/>
      <c r="D135" s="13"/>
      <c r="E135" s="14"/>
      <c r="H135" s="23"/>
    </row>
    <row r="136" spans="2:8" s="22" customFormat="1" x14ac:dyDescent="0.2">
      <c r="B136" s="11"/>
      <c r="C136" s="12"/>
      <c r="D136" s="13"/>
      <c r="E136" s="14"/>
      <c r="H136" s="23"/>
    </row>
    <row r="137" spans="2:8" s="22" customFormat="1" ht="56.25" customHeight="1" x14ac:dyDescent="0.2">
      <c r="B137" s="11"/>
      <c r="C137" s="12"/>
      <c r="D137" s="13"/>
      <c r="E137" s="14"/>
      <c r="H137" s="23"/>
    </row>
    <row r="138" spans="2:8" s="22" customFormat="1" x14ac:dyDescent="0.2">
      <c r="B138" s="11"/>
      <c r="C138" s="12"/>
      <c r="D138" s="13"/>
      <c r="E138" s="14"/>
      <c r="H138" s="23"/>
    </row>
    <row r="139" spans="2:8" s="22" customFormat="1" x14ac:dyDescent="0.2">
      <c r="B139" s="11"/>
      <c r="C139" s="12"/>
      <c r="D139" s="13"/>
      <c r="E139" s="14"/>
      <c r="H139" s="23"/>
    </row>
    <row r="140" spans="2:8" s="22" customFormat="1" x14ac:dyDescent="0.2">
      <c r="B140" s="11"/>
      <c r="C140" s="12"/>
      <c r="D140" s="13"/>
      <c r="E140" s="14"/>
      <c r="H140" s="23"/>
    </row>
    <row r="141" spans="2:8" s="22" customFormat="1" x14ac:dyDescent="0.2">
      <c r="B141" s="11"/>
      <c r="C141" s="12"/>
      <c r="D141" s="13"/>
      <c r="E141" s="14"/>
      <c r="H141" s="23"/>
    </row>
    <row r="142" spans="2:8" s="22" customFormat="1" x14ac:dyDescent="0.2">
      <c r="B142" s="11"/>
      <c r="C142" s="12"/>
      <c r="D142" s="13"/>
      <c r="E142" s="14"/>
      <c r="H142" s="23"/>
    </row>
    <row r="143" spans="2:8" s="22" customFormat="1" x14ac:dyDescent="0.2">
      <c r="B143" s="11"/>
      <c r="C143" s="12"/>
      <c r="D143" s="13"/>
      <c r="E143" s="14"/>
      <c r="H143" s="23"/>
    </row>
    <row r="144" spans="2:8" s="22" customFormat="1" x14ac:dyDescent="0.2">
      <c r="B144" s="11"/>
      <c r="C144" s="12"/>
      <c r="D144" s="13"/>
      <c r="E144" s="14"/>
      <c r="H144" s="23"/>
    </row>
    <row r="145" spans="2:8" s="22" customFormat="1" x14ac:dyDescent="0.2">
      <c r="B145" s="11"/>
      <c r="C145" s="12"/>
      <c r="D145" s="13"/>
      <c r="E145" s="14"/>
      <c r="H145" s="23"/>
    </row>
    <row r="146" spans="2:8" s="22" customFormat="1" x14ac:dyDescent="0.2">
      <c r="B146" s="11"/>
      <c r="C146" s="12"/>
      <c r="D146" s="13"/>
      <c r="E146" s="14"/>
      <c r="H146" s="23"/>
    </row>
    <row r="147" spans="2:8" s="22" customFormat="1" x14ac:dyDescent="0.2">
      <c r="B147" s="11"/>
      <c r="C147" s="12"/>
      <c r="D147" s="13"/>
      <c r="E147" s="14"/>
      <c r="H147" s="23"/>
    </row>
    <row r="148" spans="2:8" s="22" customFormat="1" x14ac:dyDescent="0.2">
      <c r="B148" s="11"/>
      <c r="C148" s="12"/>
      <c r="D148" s="13"/>
      <c r="E148" s="14"/>
      <c r="H148" s="23"/>
    </row>
    <row r="149" spans="2:8" s="22" customFormat="1" x14ac:dyDescent="0.2">
      <c r="B149" s="11"/>
      <c r="C149" s="12"/>
      <c r="D149" s="13"/>
      <c r="E149" s="14"/>
      <c r="H149" s="23"/>
    </row>
    <row r="150" spans="2:8" s="22" customFormat="1" x14ac:dyDescent="0.2">
      <c r="B150" s="11"/>
      <c r="C150" s="12"/>
      <c r="D150" s="13"/>
      <c r="E150" s="14"/>
      <c r="H150" s="23"/>
    </row>
    <row r="151" spans="2:8" s="22" customFormat="1" x14ac:dyDescent="0.2">
      <c r="B151" s="11"/>
      <c r="C151" s="12"/>
      <c r="D151" s="13"/>
      <c r="E151" s="14"/>
      <c r="H151" s="23"/>
    </row>
    <row r="152" spans="2:8" s="22" customFormat="1" x14ac:dyDescent="0.2">
      <c r="B152" s="11"/>
      <c r="C152" s="12"/>
      <c r="D152" s="13"/>
      <c r="E152" s="14"/>
      <c r="H152" s="23"/>
    </row>
    <row r="153" spans="2:8" s="22" customFormat="1" ht="0.75" customHeight="1" x14ac:dyDescent="0.2">
      <c r="B153" s="11"/>
      <c r="C153" s="12"/>
      <c r="D153" s="13"/>
      <c r="E153" s="14"/>
      <c r="H153" s="23"/>
    </row>
    <row r="154" spans="2:8" s="22" customFormat="1" ht="1.5" hidden="1" customHeight="1" x14ac:dyDescent="0.2">
      <c r="B154" s="11"/>
      <c r="C154" s="12"/>
      <c r="D154" s="13"/>
      <c r="E154" s="14"/>
      <c r="H154" s="23"/>
    </row>
    <row r="155" spans="2:8" s="22" customFormat="1" hidden="1" x14ac:dyDescent="0.2">
      <c r="B155" s="11"/>
      <c r="C155" s="12"/>
      <c r="D155" s="13"/>
      <c r="E155" s="14"/>
      <c r="H155" s="23"/>
    </row>
    <row r="156" spans="2:8" s="22" customFormat="1" x14ac:dyDescent="0.2">
      <c r="B156" s="11"/>
      <c r="C156" s="12"/>
      <c r="D156" s="13"/>
      <c r="E156" s="14"/>
      <c r="H156" s="23"/>
    </row>
    <row r="157" spans="2:8" x14ac:dyDescent="0.2">
      <c r="B157" s="24" t="s">
        <v>44</v>
      </c>
      <c r="C157" s="24" t="s">
        <v>42</v>
      </c>
      <c r="D157" s="24" t="s">
        <v>46</v>
      </c>
      <c r="E157" s="25" t="str">
        <f>+'VERİ GİRİŞ YERİ'!C31</f>
        <v>Anne ve babası ayrı yaşayan</v>
      </c>
      <c r="H157" s="21"/>
    </row>
    <row r="158" spans="2:8" x14ac:dyDescent="0.2">
      <c r="B158" s="7" t="s">
        <v>38</v>
      </c>
      <c r="C158" s="8">
        <f>E158*100/$H$15</f>
        <v>5.6</v>
      </c>
      <c r="D158" s="9" t="s">
        <v>43</v>
      </c>
      <c r="E158" s="10">
        <f>+'VERİ GİRİŞ YERİ'!C32</f>
        <v>14</v>
      </c>
    </row>
    <row r="159" spans="2:8" x14ac:dyDescent="0.2">
      <c r="B159" s="7" t="s">
        <v>39</v>
      </c>
      <c r="C159" s="8">
        <f>E159*100/$H$16</f>
        <v>2.9258098223615465</v>
      </c>
      <c r="D159" s="9" t="s">
        <v>43</v>
      </c>
      <c r="E159" s="10">
        <f>+'VERİ GİRİŞ YERİ'!C33</f>
        <v>84</v>
      </c>
    </row>
    <row r="160" spans="2:8" x14ac:dyDescent="0.2">
      <c r="B160" s="7" t="s">
        <v>40</v>
      </c>
      <c r="C160" s="8">
        <f>E160*100/$H$17</f>
        <v>4.5138888888888893</v>
      </c>
      <c r="D160" s="9" t="s">
        <v>43</v>
      </c>
      <c r="E160" s="10">
        <f>+'VERİ GİRİŞ YERİ'!C34</f>
        <v>104</v>
      </c>
    </row>
    <row r="161" spans="2:8" x14ac:dyDescent="0.2">
      <c r="B161" s="7" t="s">
        <v>41</v>
      </c>
      <c r="C161" s="8">
        <f>E161*100/$H$18</f>
        <v>5.8008026267785482</v>
      </c>
      <c r="D161" s="9" t="s">
        <v>43</v>
      </c>
      <c r="E161" s="10">
        <f>+'VERİ GİRİŞ YERİ'!C35</f>
        <v>159</v>
      </c>
    </row>
    <row r="162" spans="2:8" x14ac:dyDescent="0.2">
      <c r="B162" s="7" t="s">
        <v>45</v>
      </c>
      <c r="C162" s="8">
        <f>E162*100/$H$19</f>
        <v>4.4207690423708055</v>
      </c>
      <c r="D162" s="9" t="s">
        <v>43</v>
      </c>
      <c r="E162" s="10">
        <f>SUM(E158:E161)</f>
        <v>361</v>
      </c>
      <c r="H162" s="21"/>
    </row>
    <row r="163" spans="2:8" s="22" customFormat="1" x14ac:dyDescent="0.2">
      <c r="B163" s="11"/>
      <c r="C163" s="12"/>
      <c r="D163" s="13"/>
      <c r="E163" s="14"/>
      <c r="H163" s="23"/>
    </row>
    <row r="164" spans="2:8" s="22" customFormat="1" x14ac:dyDescent="0.2">
      <c r="B164" s="11"/>
      <c r="C164" s="12"/>
      <c r="D164" s="13"/>
      <c r="E164" s="14"/>
      <c r="H164" s="23"/>
    </row>
    <row r="165" spans="2:8" s="22" customFormat="1" x14ac:dyDescent="0.2">
      <c r="B165" s="11"/>
      <c r="C165" s="12"/>
      <c r="D165" s="13"/>
      <c r="E165" s="14"/>
      <c r="H165" s="23"/>
    </row>
    <row r="166" spans="2:8" s="22" customFormat="1" x14ac:dyDescent="0.2">
      <c r="B166" s="11"/>
      <c r="C166" s="12"/>
      <c r="D166" s="13"/>
      <c r="E166" s="14"/>
      <c r="H166" s="23"/>
    </row>
    <row r="167" spans="2:8" s="22" customFormat="1" x14ac:dyDescent="0.2">
      <c r="B167" s="11"/>
      <c r="C167" s="12"/>
      <c r="D167" s="13"/>
      <c r="E167" s="14"/>
      <c r="H167" s="23"/>
    </row>
    <row r="168" spans="2:8" s="22" customFormat="1" x14ac:dyDescent="0.2">
      <c r="B168" s="11"/>
      <c r="C168" s="12"/>
      <c r="D168" s="13"/>
      <c r="E168" s="14"/>
      <c r="H168" s="23"/>
    </row>
    <row r="169" spans="2:8" s="22" customFormat="1" x14ac:dyDescent="0.2">
      <c r="B169" s="11"/>
      <c r="C169" s="12"/>
      <c r="D169" s="13"/>
      <c r="E169" s="14"/>
      <c r="H169" s="23"/>
    </row>
    <row r="170" spans="2:8" s="22" customFormat="1" x14ac:dyDescent="0.2">
      <c r="B170" s="11"/>
      <c r="C170" s="12"/>
      <c r="D170" s="13"/>
      <c r="E170" s="14"/>
      <c r="H170" s="23"/>
    </row>
    <row r="171" spans="2:8" s="22" customFormat="1" x14ac:dyDescent="0.2">
      <c r="B171" s="11"/>
      <c r="C171" s="12"/>
      <c r="D171" s="13"/>
      <c r="E171" s="14"/>
      <c r="H171" s="23"/>
    </row>
    <row r="172" spans="2:8" s="22" customFormat="1" x14ac:dyDescent="0.2">
      <c r="B172" s="11"/>
      <c r="C172" s="12"/>
      <c r="D172" s="13"/>
      <c r="E172" s="14"/>
      <c r="H172" s="23"/>
    </row>
    <row r="173" spans="2:8" s="22" customFormat="1" x14ac:dyDescent="0.2">
      <c r="B173" s="11"/>
      <c r="C173" s="12"/>
      <c r="D173" s="13"/>
      <c r="E173" s="14"/>
      <c r="H173" s="23"/>
    </row>
    <row r="174" spans="2:8" s="22" customFormat="1" x14ac:dyDescent="0.2">
      <c r="B174" s="11"/>
      <c r="C174" s="12"/>
      <c r="D174" s="13"/>
      <c r="E174" s="14"/>
      <c r="H174" s="23"/>
    </row>
    <row r="175" spans="2:8" s="22" customFormat="1" x14ac:dyDescent="0.2">
      <c r="B175" s="11"/>
      <c r="C175" s="12"/>
      <c r="D175" s="13"/>
      <c r="E175" s="14"/>
      <c r="H175" s="23"/>
    </row>
    <row r="176" spans="2:8" s="22" customFormat="1" x14ac:dyDescent="0.2">
      <c r="B176" s="11"/>
      <c r="C176" s="12"/>
      <c r="D176" s="13"/>
      <c r="E176" s="14"/>
      <c r="H176" s="23"/>
    </row>
    <row r="177" spans="2:8" s="22" customFormat="1" x14ac:dyDescent="0.2">
      <c r="B177" s="11"/>
      <c r="C177" s="12"/>
      <c r="D177" s="13"/>
      <c r="E177" s="14"/>
      <c r="H177" s="23"/>
    </row>
    <row r="178" spans="2:8" s="22" customFormat="1" ht="40.5" customHeight="1" x14ac:dyDescent="0.2">
      <c r="B178" s="11"/>
      <c r="C178" s="12"/>
      <c r="D178" s="13"/>
      <c r="E178" s="14"/>
      <c r="H178" s="23"/>
    </row>
    <row r="179" spans="2:8" x14ac:dyDescent="0.2">
      <c r="B179" s="24" t="s">
        <v>44</v>
      </c>
      <c r="C179" s="24" t="s">
        <v>42</v>
      </c>
      <c r="D179" s="24" t="s">
        <v>46</v>
      </c>
      <c r="E179" s="25" t="str">
        <f>+'VERİ GİRİŞ YERİ'!C36</f>
        <v>Anne ve babası boşanmış olan</v>
      </c>
      <c r="H179" s="21"/>
    </row>
    <row r="180" spans="2:8" x14ac:dyDescent="0.2">
      <c r="B180" s="7" t="s">
        <v>38</v>
      </c>
      <c r="C180" s="8">
        <f>E180*100/$H$15</f>
        <v>6</v>
      </c>
      <c r="D180" s="9" t="s">
        <v>43</v>
      </c>
      <c r="E180" s="10">
        <f>+'VERİ GİRİŞ YERİ'!C37</f>
        <v>15</v>
      </c>
    </row>
    <row r="181" spans="2:8" x14ac:dyDescent="0.2">
      <c r="B181" s="7" t="s">
        <v>39</v>
      </c>
      <c r="C181" s="8">
        <f>E181*100/$H$16</f>
        <v>5.015673981191223</v>
      </c>
      <c r="D181" s="9" t="s">
        <v>43</v>
      </c>
      <c r="E181" s="10">
        <f>+'VERİ GİRİŞ YERİ'!C38</f>
        <v>144</v>
      </c>
    </row>
    <row r="182" spans="2:8" x14ac:dyDescent="0.2">
      <c r="B182" s="7" t="s">
        <v>40</v>
      </c>
      <c r="C182" s="8">
        <f>E182*100/$H$17</f>
        <v>6.3368055555555554</v>
      </c>
      <c r="D182" s="9" t="s">
        <v>43</v>
      </c>
      <c r="E182" s="10">
        <f>+'VERİ GİRİŞ YERİ'!C39</f>
        <v>146</v>
      </c>
    </row>
    <row r="183" spans="2:8" x14ac:dyDescent="0.2">
      <c r="B183" s="7" t="s">
        <v>41</v>
      </c>
      <c r="C183" s="8">
        <f>E183*100/$H$18</f>
        <v>7.2236410069317767</v>
      </c>
      <c r="D183" s="9" t="s">
        <v>43</v>
      </c>
      <c r="E183" s="10">
        <f>+'VERİ GİRİŞ YERİ'!C40</f>
        <v>198</v>
      </c>
    </row>
    <row r="184" spans="2:8" x14ac:dyDescent="0.2">
      <c r="B184" s="7" t="s">
        <v>45</v>
      </c>
      <c r="C184" s="8">
        <f>E184*100/$H$19</f>
        <v>6.1596865050208178</v>
      </c>
      <c r="D184" s="9" t="s">
        <v>43</v>
      </c>
      <c r="E184" s="10">
        <f>SUM(E180:E183)</f>
        <v>503</v>
      </c>
      <c r="H184" s="21"/>
    </row>
    <row r="185" spans="2:8" s="22" customFormat="1" x14ac:dyDescent="0.2">
      <c r="B185" s="11"/>
      <c r="C185" s="12"/>
      <c r="D185" s="13"/>
      <c r="E185" s="14"/>
      <c r="H185" s="23"/>
    </row>
    <row r="186" spans="2:8" s="22" customFormat="1" x14ac:dyDescent="0.2">
      <c r="B186" s="11"/>
      <c r="C186" s="12"/>
      <c r="D186" s="13"/>
      <c r="E186" s="14"/>
      <c r="H186" s="23"/>
    </row>
    <row r="187" spans="2:8" s="22" customFormat="1" x14ac:dyDescent="0.2">
      <c r="B187" s="11"/>
      <c r="C187" s="12"/>
      <c r="D187" s="13"/>
      <c r="E187" s="14"/>
      <c r="H187" s="23"/>
    </row>
    <row r="188" spans="2:8" s="22" customFormat="1" x14ac:dyDescent="0.2">
      <c r="B188" s="11"/>
      <c r="C188" s="12"/>
      <c r="D188" s="13"/>
      <c r="E188" s="14"/>
      <c r="H188" s="23"/>
    </row>
    <row r="189" spans="2:8" s="22" customFormat="1" x14ac:dyDescent="0.2">
      <c r="B189" s="11"/>
      <c r="C189" s="12"/>
      <c r="D189" s="13"/>
      <c r="E189" s="14"/>
      <c r="H189" s="23"/>
    </row>
    <row r="190" spans="2:8" s="22" customFormat="1" x14ac:dyDescent="0.2">
      <c r="B190" s="11"/>
      <c r="C190" s="12"/>
      <c r="D190" s="13"/>
      <c r="E190" s="14"/>
      <c r="H190" s="23"/>
    </row>
    <row r="191" spans="2:8" s="22" customFormat="1" x14ac:dyDescent="0.2">
      <c r="B191" s="11"/>
      <c r="C191" s="12"/>
      <c r="D191" s="13"/>
      <c r="E191" s="14"/>
      <c r="H191" s="23"/>
    </row>
    <row r="192" spans="2:8" s="22" customFormat="1" x14ac:dyDescent="0.2">
      <c r="B192" s="11"/>
      <c r="C192" s="12"/>
      <c r="D192" s="13"/>
      <c r="E192" s="14"/>
      <c r="H192" s="23"/>
    </row>
    <row r="193" spans="2:8" s="22" customFormat="1" x14ac:dyDescent="0.2">
      <c r="B193" s="11"/>
      <c r="C193" s="12"/>
      <c r="D193" s="13"/>
      <c r="E193" s="14"/>
      <c r="H193" s="23"/>
    </row>
    <row r="194" spans="2:8" s="22" customFormat="1" x14ac:dyDescent="0.2">
      <c r="B194" s="11"/>
      <c r="C194" s="12"/>
      <c r="D194" s="13"/>
      <c r="E194" s="14"/>
      <c r="H194" s="23"/>
    </row>
    <row r="195" spans="2:8" s="22" customFormat="1" x14ac:dyDescent="0.2">
      <c r="B195" s="11"/>
      <c r="C195" s="12"/>
      <c r="D195" s="13"/>
      <c r="E195" s="14"/>
      <c r="H195" s="23"/>
    </row>
    <row r="196" spans="2:8" s="22" customFormat="1" x14ac:dyDescent="0.2">
      <c r="B196" s="11"/>
      <c r="C196" s="12"/>
      <c r="D196" s="13"/>
      <c r="E196" s="14"/>
      <c r="H196" s="23"/>
    </row>
    <row r="197" spans="2:8" s="22" customFormat="1" x14ac:dyDescent="0.2">
      <c r="B197" s="11"/>
      <c r="C197" s="12"/>
      <c r="D197" s="13"/>
      <c r="E197" s="14"/>
      <c r="H197" s="23"/>
    </row>
    <row r="198" spans="2:8" s="22" customFormat="1" x14ac:dyDescent="0.2">
      <c r="B198" s="11"/>
      <c r="C198" s="12"/>
      <c r="D198" s="13"/>
      <c r="E198" s="14"/>
      <c r="H198" s="23"/>
    </row>
    <row r="199" spans="2:8" s="22" customFormat="1" x14ac:dyDescent="0.2">
      <c r="B199" s="11"/>
      <c r="C199" s="12"/>
      <c r="D199" s="13"/>
      <c r="E199" s="14"/>
      <c r="H199" s="23"/>
    </row>
    <row r="200" spans="2:8" s="22" customFormat="1" x14ac:dyDescent="0.2">
      <c r="B200" s="11"/>
      <c r="C200" s="12"/>
      <c r="D200" s="13"/>
      <c r="E200" s="14"/>
      <c r="H200" s="23"/>
    </row>
    <row r="201" spans="2:8" s="22" customFormat="1" x14ac:dyDescent="0.2">
      <c r="B201" s="11"/>
      <c r="C201" s="12"/>
      <c r="D201" s="13"/>
      <c r="E201" s="14"/>
      <c r="H201" s="23"/>
    </row>
    <row r="202" spans="2:8" s="22" customFormat="1" x14ac:dyDescent="0.2">
      <c r="B202" s="11"/>
      <c r="C202" s="12"/>
      <c r="D202" s="13"/>
      <c r="E202" s="14"/>
      <c r="H202" s="23"/>
    </row>
    <row r="203" spans="2:8" s="22" customFormat="1" x14ac:dyDescent="0.2">
      <c r="B203" s="11"/>
      <c r="C203" s="12"/>
      <c r="D203" s="13"/>
      <c r="E203" s="14"/>
      <c r="H203" s="23"/>
    </row>
    <row r="204" spans="2:8" s="22" customFormat="1" x14ac:dyDescent="0.2">
      <c r="B204" s="11"/>
      <c r="C204" s="12"/>
      <c r="D204" s="13"/>
      <c r="E204" s="14"/>
      <c r="H204" s="23"/>
    </row>
    <row r="205" spans="2:8" s="22" customFormat="1" x14ac:dyDescent="0.2">
      <c r="B205" s="11"/>
      <c r="C205" s="12"/>
      <c r="D205" s="13"/>
      <c r="E205" s="14"/>
      <c r="H205" s="23"/>
    </row>
    <row r="206" spans="2:8" s="22" customFormat="1" x14ac:dyDescent="0.2">
      <c r="B206" s="11"/>
      <c r="C206" s="12"/>
      <c r="D206" s="13"/>
      <c r="E206" s="14"/>
      <c r="H206" s="23"/>
    </row>
    <row r="207" spans="2:8" s="22" customFormat="1" ht="27.75" customHeight="1" x14ac:dyDescent="0.2">
      <c r="B207" s="11"/>
      <c r="C207" s="12"/>
      <c r="D207" s="13"/>
      <c r="E207" s="14"/>
      <c r="H207" s="23"/>
    </row>
    <row r="208" spans="2:8" s="22" customFormat="1" ht="41.25" customHeight="1" x14ac:dyDescent="0.2">
      <c r="B208" s="11"/>
      <c r="C208" s="12"/>
      <c r="D208" s="13"/>
      <c r="E208" s="14"/>
      <c r="H208" s="23"/>
    </row>
    <row r="209" spans="2:8" ht="12" customHeight="1" x14ac:dyDescent="0.2">
      <c r="B209" s="24" t="s">
        <v>44</v>
      </c>
      <c r="C209" s="24" t="s">
        <v>42</v>
      </c>
      <c r="D209" s="24" t="s">
        <v>46</v>
      </c>
      <c r="E209" s="25" t="str">
        <f>+'VERİ GİRİŞ YERİ'!C41</f>
        <v>Yalnızca annesi ile yaşayan</v>
      </c>
      <c r="H209" s="21"/>
    </row>
    <row r="210" spans="2:8" x14ac:dyDescent="0.2">
      <c r="B210" s="7" t="s">
        <v>38</v>
      </c>
      <c r="C210" s="8">
        <f>E210*100/$H$15</f>
        <v>2.8</v>
      </c>
      <c r="D210" s="9" t="s">
        <v>43</v>
      </c>
      <c r="E210" s="10">
        <f>+'VERİ GİRİŞ YERİ'!C42</f>
        <v>7</v>
      </c>
    </row>
    <row r="211" spans="2:8" x14ac:dyDescent="0.2">
      <c r="B211" s="7" t="s">
        <v>39</v>
      </c>
      <c r="C211" s="8">
        <f>E211*100/$H$16</f>
        <v>3.6572622779519333</v>
      </c>
      <c r="D211" s="9" t="s">
        <v>43</v>
      </c>
      <c r="E211" s="10">
        <f>+'VERİ GİRİŞ YERİ'!C43</f>
        <v>105</v>
      </c>
    </row>
    <row r="212" spans="2:8" x14ac:dyDescent="0.2">
      <c r="B212" s="7" t="s">
        <v>40</v>
      </c>
      <c r="C212" s="8">
        <f>E212*100/$H$17</f>
        <v>5.338541666666667</v>
      </c>
      <c r="D212" s="9" t="s">
        <v>43</v>
      </c>
      <c r="E212" s="10">
        <f>+'VERİ GİRİŞ YERİ'!C44</f>
        <v>123</v>
      </c>
    </row>
    <row r="213" spans="2:8" x14ac:dyDescent="0.2">
      <c r="B213" s="7" t="s">
        <v>41</v>
      </c>
      <c r="C213" s="8">
        <f>E213*100/$H$18</f>
        <v>5.8372856621670923</v>
      </c>
      <c r="D213" s="9" t="s">
        <v>43</v>
      </c>
      <c r="E213" s="10">
        <f>+'VERİ GİRİŞ YERİ'!C45</f>
        <v>160</v>
      </c>
    </row>
    <row r="214" spans="2:8" x14ac:dyDescent="0.2">
      <c r="B214" s="7" t="s">
        <v>45</v>
      </c>
      <c r="C214" s="8">
        <f>E214*100/$H$19</f>
        <v>4.837129561596865</v>
      </c>
      <c r="D214" s="9" t="s">
        <v>43</v>
      </c>
      <c r="E214" s="10">
        <f>SUM(E210:E213)</f>
        <v>395</v>
      </c>
      <c r="H214" s="21"/>
    </row>
    <row r="215" spans="2:8" s="22" customFormat="1" ht="14.25" customHeight="1" x14ac:dyDescent="0.2">
      <c r="B215" s="11"/>
      <c r="C215" s="12"/>
      <c r="D215" s="13"/>
      <c r="E215" s="14"/>
      <c r="H215" s="23"/>
    </row>
    <row r="216" spans="2:8" s="22" customFormat="1" x14ac:dyDescent="0.2">
      <c r="B216" s="11"/>
      <c r="C216" s="12"/>
      <c r="D216" s="13"/>
      <c r="E216" s="14"/>
      <c r="H216" s="23"/>
    </row>
    <row r="217" spans="2:8" s="22" customFormat="1" x14ac:dyDescent="0.2">
      <c r="B217" s="11"/>
      <c r="C217" s="12"/>
      <c r="D217" s="13"/>
      <c r="E217" s="14"/>
      <c r="H217" s="23"/>
    </row>
    <row r="218" spans="2:8" s="22" customFormat="1" x14ac:dyDescent="0.2">
      <c r="B218" s="11"/>
      <c r="C218" s="12"/>
      <c r="D218" s="13"/>
      <c r="E218" s="14"/>
      <c r="H218" s="23"/>
    </row>
    <row r="219" spans="2:8" s="22" customFormat="1" x14ac:dyDescent="0.2">
      <c r="B219" s="11"/>
      <c r="C219" s="12"/>
      <c r="D219" s="13"/>
      <c r="E219" s="14"/>
      <c r="H219" s="23"/>
    </row>
    <row r="220" spans="2:8" s="22" customFormat="1" x14ac:dyDescent="0.2">
      <c r="B220" s="11"/>
      <c r="C220" s="12"/>
      <c r="D220" s="13"/>
      <c r="E220" s="14"/>
      <c r="H220" s="23"/>
    </row>
    <row r="221" spans="2:8" s="22" customFormat="1" x14ac:dyDescent="0.2">
      <c r="B221" s="11"/>
      <c r="C221" s="12"/>
      <c r="D221" s="13"/>
      <c r="E221" s="14"/>
      <c r="H221" s="23"/>
    </row>
    <row r="222" spans="2:8" s="22" customFormat="1" x14ac:dyDescent="0.2">
      <c r="B222" s="11"/>
      <c r="C222" s="12"/>
      <c r="D222" s="13"/>
      <c r="E222" s="14"/>
      <c r="H222" s="23"/>
    </row>
    <row r="223" spans="2:8" s="22" customFormat="1" x14ac:dyDescent="0.2">
      <c r="B223" s="11"/>
      <c r="C223" s="12"/>
      <c r="D223" s="13"/>
      <c r="E223" s="14"/>
      <c r="H223" s="23"/>
    </row>
    <row r="224" spans="2:8" s="22" customFormat="1" x14ac:dyDescent="0.2">
      <c r="B224" s="11"/>
      <c r="C224" s="12"/>
      <c r="D224" s="13"/>
      <c r="E224" s="14"/>
      <c r="H224" s="23"/>
    </row>
    <row r="225" spans="2:8" s="22" customFormat="1" x14ac:dyDescent="0.2">
      <c r="B225" s="11"/>
      <c r="C225" s="12"/>
      <c r="D225" s="13"/>
      <c r="E225" s="14"/>
      <c r="H225" s="23"/>
    </row>
    <row r="226" spans="2:8" s="22" customFormat="1" x14ac:dyDescent="0.2">
      <c r="B226" s="11"/>
      <c r="C226" s="12"/>
      <c r="D226" s="13"/>
      <c r="E226" s="14"/>
      <c r="H226" s="23"/>
    </row>
    <row r="227" spans="2:8" s="22" customFormat="1" x14ac:dyDescent="0.2">
      <c r="B227" s="11"/>
      <c r="C227" s="12"/>
      <c r="D227" s="13"/>
      <c r="E227" s="14"/>
      <c r="H227" s="23"/>
    </row>
    <row r="228" spans="2:8" s="22" customFormat="1" x14ac:dyDescent="0.2">
      <c r="B228" s="11"/>
      <c r="C228" s="12"/>
      <c r="D228" s="13"/>
      <c r="E228" s="14"/>
      <c r="H228" s="23"/>
    </row>
    <row r="229" spans="2:8" s="22" customFormat="1" x14ac:dyDescent="0.2">
      <c r="B229" s="11"/>
      <c r="C229" s="12"/>
      <c r="D229" s="13"/>
      <c r="E229" s="14"/>
      <c r="H229" s="23"/>
    </row>
    <row r="230" spans="2:8" s="22" customFormat="1" ht="79.5" customHeight="1" x14ac:dyDescent="0.2">
      <c r="B230" s="11"/>
      <c r="C230" s="12"/>
      <c r="D230" s="13"/>
      <c r="E230" s="14"/>
      <c r="H230" s="23"/>
    </row>
    <row r="231" spans="2:8" x14ac:dyDescent="0.2">
      <c r="B231" s="24" t="s">
        <v>44</v>
      </c>
      <c r="C231" s="24" t="s">
        <v>42</v>
      </c>
      <c r="D231" s="24" t="s">
        <v>46</v>
      </c>
      <c r="E231" s="25" t="str">
        <f>+'VERİ GİRİŞ YERİ'!C46</f>
        <v>Yalnızca babası ile yaşayan</v>
      </c>
      <c r="H231" s="21"/>
    </row>
    <row r="232" spans="2:8" x14ac:dyDescent="0.2">
      <c r="B232" s="7" t="s">
        <v>38</v>
      </c>
      <c r="C232" s="8">
        <f>E232*100/$H$15</f>
        <v>2.4</v>
      </c>
      <c r="D232" s="9" t="s">
        <v>43</v>
      </c>
      <c r="E232" s="10">
        <f>+'VERİ GİRİŞ YERİ'!C47</f>
        <v>6</v>
      </c>
    </row>
    <row r="233" spans="2:8" x14ac:dyDescent="0.2">
      <c r="B233" s="7" t="s">
        <v>39</v>
      </c>
      <c r="C233" s="8">
        <f>E233*100/$H$16</f>
        <v>0.83594566353187039</v>
      </c>
      <c r="D233" s="9" t="s">
        <v>43</v>
      </c>
      <c r="E233" s="10">
        <f>+'VERİ GİRİŞ YERİ'!C48</f>
        <v>24</v>
      </c>
    </row>
    <row r="234" spans="2:8" x14ac:dyDescent="0.2">
      <c r="B234" s="7" t="s">
        <v>40</v>
      </c>
      <c r="C234" s="8">
        <f>E234*100/$H$17</f>
        <v>1.3454861111111112</v>
      </c>
      <c r="D234" s="9" t="s">
        <v>43</v>
      </c>
      <c r="E234" s="10">
        <f>+'VERİ GİRİŞ YERİ'!C49</f>
        <v>31</v>
      </c>
    </row>
    <row r="235" spans="2:8" x14ac:dyDescent="0.2">
      <c r="B235" s="7" t="s">
        <v>41</v>
      </c>
      <c r="C235" s="8">
        <f>E235*100/$H$18</f>
        <v>1.2404232032105071</v>
      </c>
      <c r="D235" s="9" t="s">
        <v>43</v>
      </c>
      <c r="E235" s="10">
        <f>+'VERİ GİRİŞ YERİ'!C50</f>
        <v>34</v>
      </c>
    </row>
    <row r="236" spans="2:8" x14ac:dyDescent="0.2">
      <c r="B236" s="7" t="s">
        <v>45</v>
      </c>
      <c r="C236" s="8">
        <f>E236*100/$H$19</f>
        <v>1.1633602743081068</v>
      </c>
      <c r="D236" s="9" t="s">
        <v>43</v>
      </c>
      <c r="E236" s="10">
        <f>SUM(E232:E235)</f>
        <v>95</v>
      </c>
      <c r="H236" s="21"/>
    </row>
    <row r="237" spans="2:8" s="22" customFormat="1" x14ac:dyDescent="0.2">
      <c r="B237" s="11"/>
      <c r="C237" s="12"/>
      <c r="D237" s="13"/>
      <c r="E237" s="14"/>
      <c r="H237" s="23"/>
    </row>
    <row r="238" spans="2:8" s="22" customFormat="1" x14ac:dyDescent="0.2">
      <c r="B238" s="11"/>
      <c r="C238" s="12"/>
      <c r="D238" s="13"/>
      <c r="E238" s="14"/>
      <c r="H238" s="23"/>
    </row>
    <row r="239" spans="2:8" s="22" customFormat="1" x14ac:dyDescent="0.2">
      <c r="B239" s="11"/>
      <c r="C239" s="12"/>
      <c r="D239" s="13"/>
      <c r="E239" s="14"/>
      <c r="H239" s="23"/>
    </row>
    <row r="240" spans="2:8" s="22" customFormat="1" x14ac:dyDescent="0.2">
      <c r="B240" s="11"/>
      <c r="C240" s="12"/>
      <c r="D240" s="13"/>
      <c r="E240" s="14"/>
      <c r="H240" s="23"/>
    </row>
    <row r="241" spans="2:8" s="22" customFormat="1" x14ac:dyDescent="0.2">
      <c r="B241" s="11"/>
      <c r="C241" s="12"/>
      <c r="D241" s="13"/>
      <c r="E241" s="14"/>
      <c r="H241" s="23"/>
    </row>
    <row r="242" spans="2:8" s="22" customFormat="1" x14ac:dyDescent="0.2">
      <c r="B242" s="11"/>
      <c r="C242" s="12"/>
      <c r="D242" s="13"/>
      <c r="E242" s="14"/>
      <c r="H242" s="23"/>
    </row>
    <row r="243" spans="2:8" s="22" customFormat="1" x14ac:dyDescent="0.2">
      <c r="B243" s="11"/>
      <c r="C243" s="12"/>
      <c r="D243" s="13"/>
      <c r="E243" s="14"/>
      <c r="H243" s="23"/>
    </row>
    <row r="244" spans="2:8" s="22" customFormat="1" x14ac:dyDescent="0.2">
      <c r="B244" s="11"/>
      <c r="C244" s="12"/>
      <c r="D244" s="13"/>
      <c r="E244" s="14"/>
      <c r="H244" s="23"/>
    </row>
    <row r="245" spans="2:8" s="22" customFormat="1" x14ac:dyDescent="0.2">
      <c r="B245" s="11"/>
      <c r="C245" s="12"/>
      <c r="D245" s="13"/>
      <c r="E245" s="14"/>
      <c r="H245" s="23"/>
    </row>
    <row r="246" spans="2:8" s="22" customFormat="1" x14ac:dyDescent="0.2">
      <c r="B246" s="11"/>
      <c r="C246" s="12"/>
      <c r="D246" s="13"/>
      <c r="E246" s="14"/>
      <c r="H246" s="23"/>
    </row>
    <row r="247" spans="2:8" s="22" customFormat="1" x14ac:dyDescent="0.2">
      <c r="B247" s="11"/>
      <c r="C247" s="12"/>
      <c r="D247" s="13"/>
      <c r="E247" s="14"/>
      <c r="H247" s="23"/>
    </row>
    <row r="248" spans="2:8" s="22" customFormat="1" x14ac:dyDescent="0.2">
      <c r="B248" s="11"/>
      <c r="C248" s="12"/>
      <c r="D248" s="13"/>
      <c r="E248" s="14"/>
      <c r="H248" s="23"/>
    </row>
    <row r="249" spans="2:8" s="22" customFormat="1" x14ac:dyDescent="0.2">
      <c r="B249" s="11"/>
      <c r="C249" s="12"/>
      <c r="D249" s="13"/>
      <c r="E249" s="14"/>
      <c r="H249" s="23"/>
    </row>
    <row r="250" spans="2:8" s="22" customFormat="1" x14ac:dyDescent="0.2">
      <c r="B250" s="11"/>
      <c r="C250" s="12"/>
      <c r="D250" s="13"/>
      <c r="E250" s="14"/>
      <c r="H250" s="23"/>
    </row>
    <row r="251" spans="2:8" s="22" customFormat="1" x14ac:dyDescent="0.2">
      <c r="B251" s="11"/>
      <c r="C251" s="12"/>
      <c r="D251" s="13"/>
      <c r="E251" s="14"/>
      <c r="H251" s="23"/>
    </row>
    <row r="252" spans="2:8" s="22" customFormat="1" x14ac:dyDescent="0.2">
      <c r="B252" s="11"/>
      <c r="C252" s="12"/>
      <c r="D252" s="13"/>
      <c r="E252" s="14"/>
      <c r="H252" s="23"/>
    </row>
    <row r="253" spans="2:8" s="22" customFormat="1" x14ac:dyDescent="0.2">
      <c r="B253" s="11"/>
      <c r="C253" s="12"/>
      <c r="D253" s="13"/>
      <c r="E253" s="14"/>
      <c r="H253" s="23"/>
    </row>
    <row r="254" spans="2:8" s="22" customFormat="1" x14ac:dyDescent="0.2">
      <c r="B254" s="11"/>
      <c r="C254" s="12"/>
      <c r="D254" s="13"/>
      <c r="E254" s="14"/>
      <c r="H254" s="23"/>
    </row>
    <row r="255" spans="2:8" s="22" customFormat="1" x14ac:dyDescent="0.2">
      <c r="B255" s="11"/>
      <c r="C255" s="12"/>
      <c r="D255" s="13"/>
      <c r="E255" s="14"/>
      <c r="H255" s="23"/>
    </row>
    <row r="256" spans="2:8" s="22" customFormat="1" x14ac:dyDescent="0.2">
      <c r="B256" s="11"/>
      <c r="C256" s="12"/>
      <c r="D256" s="13"/>
      <c r="E256" s="14"/>
      <c r="H256" s="23"/>
    </row>
    <row r="257" spans="2:8" s="22" customFormat="1" x14ac:dyDescent="0.2">
      <c r="B257" s="11"/>
      <c r="C257" s="12"/>
      <c r="D257" s="13"/>
      <c r="E257" s="14"/>
      <c r="H257" s="23"/>
    </row>
    <row r="258" spans="2:8" s="22" customFormat="1" x14ac:dyDescent="0.2">
      <c r="B258" s="11"/>
      <c r="C258" s="12"/>
      <c r="D258" s="13"/>
      <c r="E258" s="14"/>
      <c r="H258" s="23"/>
    </row>
    <row r="259" spans="2:8" s="22" customFormat="1" x14ac:dyDescent="0.2">
      <c r="B259" s="11"/>
      <c r="C259" s="12"/>
      <c r="D259" s="13"/>
      <c r="E259" s="14"/>
      <c r="H259" s="23"/>
    </row>
    <row r="260" spans="2:8" s="22" customFormat="1" ht="29.25" customHeight="1" x14ac:dyDescent="0.2">
      <c r="B260" s="11"/>
      <c r="C260" s="12"/>
      <c r="D260" s="13"/>
      <c r="E260" s="14"/>
      <c r="H260" s="23"/>
    </row>
    <row r="261" spans="2:8" x14ac:dyDescent="0.2">
      <c r="B261" s="24" t="s">
        <v>44</v>
      </c>
      <c r="C261" s="24" t="s">
        <v>42</v>
      </c>
      <c r="D261" s="24" t="s">
        <v>46</v>
      </c>
      <c r="E261" s="25" t="str">
        <f>+'VERİ GİRİŞ YERİ'!C51</f>
        <v>Annesi hayatta olmayan</v>
      </c>
      <c r="H261" s="21"/>
    </row>
    <row r="262" spans="2:8" x14ac:dyDescent="0.2">
      <c r="B262" s="7" t="s">
        <v>38</v>
      </c>
      <c r="C262" s="8">
        <f>E262*100/$H$15</f>
        <v>0.4</v>
      </c>
      <c r="D262" s="9" t="s">
        <v>43</v>
      </c>
      <c r="E262" s="10">
        <f>+'VERİ GİRİŞ YERİ'!C52</f>
        <v>1</v>
      </c>
    </row>
    <row r="263" spans="2:8" x14ac:dyDescent="0.2">
      <c r="B263" s="7" t="s">
        <v>39</v>
      </c>
      <c r="C263" s="8">
        <f>E263*100/$H$16</f>
        <v>0.24381748519679555</v>
      </c>
      <c r="D263" s="9" t="s">
        <v>43</v>
      </c>
      <c r="E263" s="10">
        <f>+'VERİ GİRİŞ YERİ'!C53</f>
        <v>7</v>
      </c>
    </row>
    <row r="264" spans="2:8" x14ac:dyDescent="0.2">
      <c r="B264" s="7" t="s">
        <v>40</v>
      </c>
      <c r="C264" s="8">
        <f>E264*100/$H$17</f>
        <v>0.73784722222222221</v>
      </c>
      <c r="D264" s="9" t="s">
        <v>43</v>
      </c>
      <c r="E264" s="10">
        <f>+'VERİ GİRİŞ YERİ'!C54</f>
        <v>17</v>
      </c>
    </row>
    <row r="265" spans="2:8" x14ac:dyDescent="0.2">
      <c r="B265" s="7" t="s">
        <v>41</v>
      </c>
      <c r="C265" s="8">
        <f>E265*100/$H$18</f>
        <v>0.62021160160525357</v>
      </c>
      <c r="D265" s="9" t="s">
        <v>43</v>
      </c>
      <c r="E265" s="10">
        <f>+'VERİ GİRİŞ YERİ'!C55</f>
        <v>17</v>
      </c>
    </row>
    <row r="266" spans="2:8" x14ac:dyDescent="0.2">
      <c r="B266" s="7" t="s">
        <v>45</v>
      </c>
      <c r="C266" s="8">
        <f>E266*100/$H$19</f>
        <v>0.51432770022042618</v>
      </c>
      <c r="D266" s="9" t="s">
        <v>43</v>
      </c>
      <c r="E266" s="10">
        <f>SUM(E262:E265)</f>
        <v>42</v>
      </c>
      <c r="H266" s="21"/>
    </row>
    <row r="267" spans="2:8" s="22" customFormat="1" x14ac:dyDescent="0.2">
      <c r="B267" s="11"/>
      <c r="C267" s="12"/>
      <c r="D267" s="13"/>
      <c r="E267" s="14"/>
      <c r="H267" s="23"/>
    </row>
    <row r="268" spans="2:8" s="22" customFormat="1" x14ac:dyDescent="0.2">
      <c r="B268" s="11"/>
      <c r="C268" s="12"/>
      <c r="D268" s="13"/>
      <c r="E268" s="14"/>
      <c r="H268" s="23"/>
    </row>
    <row r="269" spans="2:8" s="22" customFormat="1" x14ac:dyDescent="0.2">
      <c r="B269" s="11"/>
      <c r="C269" s="12"/>
      <c r="D269" s="13"/>
      <c r="E269" s="14"/>
      <c r="H269" s="23"/>
    </row>
    <row r="270" spans="2:8" s="22" customFormat="1" x14ac:dyDescent="0.2">
      <c r="B270" s="11"/>
      <c r="C270" s="12"/>
      <c r="D270" s="13"/>
      <c r="E270" s="14"/>
      <c r="H270" s="23"/>
    </row>
    <row r="271" spans="2:8" s="22" customFormat="1" x14ac:dyDescent="0.2">
      <c r="B271" s="11"/>
      <c r="C271" s="12"/>
      <c r="D271" s="13"/>
      <c r="E271" s="14"/>
      <c r="H271" s="23"/>
    </row>
    <row r="272" spans="2:8" s="22" customFormat="1" x14ac:dyDescent="0.2">
      <c r="B272" s="11"/>
      <c r="C272" s="12"/>
      <c r="D272" s="13"/>
      <c r="E272" s="14"/>
      <c r="H272" s="23"/>
    </row>
    <row r="273" spans="2:8" s="22" customFormat="1" x14ac:dyDescent="0.2">
      <c r="B273" s="11"/>
      <c r="C273" s="12"/>
      <c r="D273" s="13"/>
      <c r="E273" s="14"/>
      <c r="H273" s="23"/>
    </row>
    <row r="274" spans="2:8" s="22" customFormat="1" x14ac:dyDescent="0.2">
      <c r="B274" s="11"/>
      <c r="C274" s="12"/>
      <c r="D274" s="13"/>
      <c r="E274" s="14"/>
      <c r="H274" s="23"/>
    </row>
    <row r="275" spans="2:8" s="22" customFormat="1" x14ac:dyDescent="0.2">
      <c r="B275" s="11"/>
      <c r="C275" s="12"/>
      <c r="D275" s="13"/>
      <c r="E275" s="14"/>
      <c r="H275" s="23"/>
    </row>
    <row r="276" spans="2:8" s="22" customFormat="1" x14ac:dyDescent="0.2">
      <c r="B276" s="11"/>
      <c r="C276" s="12"/>
      <c r="D276" s="13"/>
      <c r="E276" s="14"/>
      <c r="H276" s="23"/>
    </row>
    <row r="277" spans="2:8" s="22" customFormat="1" x14ac:dyDescent="0.2">
      <c r="B277" s="11"/>
      <c r="C277" s="12"/>
      <c r="D277" s="13"/>
      <c r="E277" s="14"/>
      <c r="H277" s="23"/>
    </row>
    <row r="278" spans="2:8" s="22" customFormat="1" x14ac:dyDescent="0.2">
      <c r="B278" s="11"/>
      <c r="C278" s="12"/>
      <c r="D278" s="13"/>
      <c r="E278" s="14"/>
      <c r="H278" s="23"/>
    </row>
    <row r="279" spans="2:8" s="22" customFormat="1" x14ac:dyDescent="0.2">
      <c r="B279" s="11"/>
      <c r="C279" s="12"/>
      <c r="D279" s="13"/>
      <c r="E279" s="14"/>
      <c r="H279" s="23"/>
    </row>
    <row r="280" spans="2:8" s="22" customFormat="1" x14ac:dyDescent="0.2">
      <c r="B280" s="11"/>
      <c r="C280" s="12"/>
      <c r="D280" s="13"/>
      <c r="E280" s="14"/>
      <c r="H280" s="23"/>
    </row>
    <row r="281" spans="2:8" s="22" customFormat="1" x14ac:dyDescent="0.2">
      <c r="B281" s="11"/>
      <c r="C281" s="12"/>
      <c r="D281" s="13"/>
      <c r="E281" s="14"/>
      <c r="H281" s="23"/>
    </row>
    <row r="282" spans="2:8" s="22" customFormat="1" ht="75.75" customHeight="1" x14ac:dyDescent="0.2">
      <c r="B282" s="11"/>
      <c r="C282" s="12"/>
      <c r="D282" s="13"/>
      <c r="E282" s="14"/>
      <c r="H282" s="23"/>
    </row>
    <row r="283" spans="2:8" x14ac:dyDescent="0.2">
      <c r="B283" s="24" t="s">
        <v>44</v>
      </c>
      <c r="C283" s="24" t="s">
        <v>42</v>
      </c>
      <c r="D283" s="24" t="s">
        <v>46</v>
      </c>
      <c r="E283" s="25" t="str">
        <f>+'VERİ GİRİŞ YERİ'!C56</f>
        <v>Babası hayatta olmayan</v>
      </c>
      <c r="H283" s="21"/>
    </row>
    <row r="284" spans="2:8" x14ac:dyDescent="0.2">
      <c r="B284" s="7" t="s">
        <v>38</v>
      </c>
      <c r="C284" s="8">
        <f>E284*100/$H$15</f>
        <v>1.2</v>
      </c>
      <c r="D284" s="9" t="s">
        <v>43</v>
      </c>
      <c r="E284" s="10">
        <f>+'VERİ GİRİŞ YERİ'!C57</f>
        <v>3</v>
      </c>
    </row>
    <row r="285" spans="2:8" x14ac:dyDescent="0.2">
      <c r="B285" s="7" t="s">
        <v>39</v>
      </c>
      <c r="C285" s="8">
        <f>E285*100/$H$16</f>
        <v>0.62695924764890287</v>
      </c>
      <c r="D285" s="9" t="s">
        <v>43</v>
      </c>
      <c r="E285" s="10">
        <f>+'VERİ GİRİŞ YERİ'!C58</f>
        <v>18</v>
      </c>
    </row>
    <row r="286" spans="2:8" x14ac:dyDescent="0.2">
      <c r="B286" s="7" t="s">
        <v>40</v>
      </c>
      <c r="C286" s="8">
        <f>E286*100/$H$17</f>
        <v>1.2586805555555556</v>
      </c>
      <c r="D286" s="9" t="s">
        <v>43</v>
      </c>
      <c r="E286" s="10">
        <f>+'VERİ GİRİŞ YERİ'!C59</f>
        <v>29</v>
      </c>
    </row>
    <row r="287" spans="2:8" x14ac:dyDescent="0.2">
      <c r="B287" s="7" t="s">
        <v>41</v>
      </c>
      <c r="C287" s="8">
        <f>E287*100/$H$18</f>
        <v>1.1309740970448741</v>
      </c>
      <c r="D287" s="9" t="s">
        <v>43</v>
      </c>
      <c r="E287" s="10">
        <f>+'VERİ GİRİŞ YERİ'!C60</f>
        <v>31</v>
      </c>
    </row>
    <row r="288" spans="2:8" x14ac:dyDescent="0.2">
      <c r="B288" s="7" t="s">
        <v>45</v>
      </c>
      <c r="C288" s="8">
        <f>E288*100/$H$19</f>
        <v>0.99191770756796471</v>
      </c>
      <c r="D288" s="9" t="s">
        <v>43</v>
      </c>
      <c r="E288" s="10">
        <f>SUM(E284:E287)</f>
        <v>81</v>
      </c>
      <c r="H288" s="21"/>
    </row>
    <row r="289" spans="2:8" s="22" customFormat="1" x14ac:dyDescent="0.2">
      <c r="B289" s="11"/>
      <c r="C289" s="12"/>
      <c r="D289" s="13"/>
      <c r="E289" s="14"/>
      <c r="H289" s="23"/>
    </row>
    <row r="290" spans="2:8" s="22" customFormat="1" x14ac:dyDescent="0.2">
      <c r="B290" s="11"/>
      <c r="C290" s="12"/>
      <c r="D290" s="13"/>
      <c r="E290" s="14"/>
      <c r="H290" s="23"/>
    </row>
    <row r="291" spans="2:8" s="22" customFormat="1" x14ac:dyDescent="0.2">
      <c r="B291" s="11"/>
      <c r="C291" s="12"/>
      <c r="D291" s="13"/>
      <c r="E291" s="14"/>
      <c r="H291" s="23"/>
    </row>
    <row r="292" spans="2:8" s="22" customFormat="1" x14ac:dyDescent="0.2">
      <c r="B292" s="11"/>
      <c r="C292" s="12"/>
      <c r="D292" s="13"/>
      <c r="E292" s="14"/>
      <c r="H292" s="23"/>
    </row>
    <row r="293" spans="2:8" s="22" customFormat="1" x14ac:dyDescent="0.2">
      <c r="B293" s="11"/>
      <c r="C293" s="12"/>
      <c r="D293" s="13"/>
      <c r="E293" s="14"/>
      <c r="H293" s="23"/>
    </row>
    <row r="294" spans="2:8" s="22" customFormat="1" x14ac:dyDescent="0.2">
      <c r="B294" s="11"/>
      <c r="C294" s="12"/>
      <c r="D294" s="13"/>
      <c r="E294" s="14"/>
      <c r="H294" s="23"/>
    </row>
    <row r="295" spans="2:8" s="22" customFormat="1" x14ac:dyDescent="0.2">
      <c r="B295" s="11"/>
      <c r="C295" s="12"/>
      <c r="D295" s="13"/>
      <c r="E295" s="14"/>
      <c r="H295" s="23"/>
    </row>
    <row r="296" spans="2:8" s="22" customFormat="1" x14ac:dyDescent="0.2">
      <c r="B296" s="11"/>
      <c r="C296" s="12"/>
      <c r="D296" s="13"/>
      <c r="E296" s="14"/>
      <c r="H296" s="23"/>
    </row>
    <row r="297" spans="2:8" s="22" customFormat="1" x14ac:dyDescent="0.2">
      <c r="B297" s="11"/>
      <c r="C297" s="12"/>
      <c r="D297" s="13"/>
      <c r="E297" s="14"/>
      <c r="H297" s="23"/>
    </row>
    <row r="298" spans="2:8" s="22" customFormat="1" x14ac:dyDescent="0.2">
      <c r="B298" s="11"/>
      <c r="C298" s="12"/>
      <c r="D298" s="13"/>
      <c r="E298" s="14"/>
      <c r="H298" s="23"/>
    </row>
    <row r="299" spans="2:8" s="22" customFormat="1" x14ac:dyDescent="0.2">
      <c r="B299" s="11"/>
      <c r="C299" s="12"/>
      <c r="D299" s="13"/>
      <c r="E299" s="14"/>
      <c r="H299" s="23"/>
    </row>
    <row r="300" spans="2:8" s="22" customFormat="1" x14ac:dyDescent="0.2">
      <c r="B300" s="11"/>
      <c r="C300" s="12"/>
      <c r="D300" s="13"/>
      <c r="E300" s="14"/>
      <c r="H300" s="23"/>
    </row>
    <row r="301" spans="2:8" s="22" customFormat="1" x14ac:dyDescent="0.2">
      <c r="B301" s="11"/>
      <c r="C301" s="12"/>
      <c r="D301" s="13"/>
      <c r="E301" s="14"/>
      <c r="H301" s="23"/>
    </row>
    <row r="302" spans="2:8" s="22" customFormat="1" x14ac:dyDescent="0.2">
      <c r="B302" s="11"/>
      <c r="C302" s="12"/>
      <c r="D302" s="13"/>
      <c r="E302" s="14"/>
      <c r="H302" s="23"/>
    </row>
    <row r="303" spans="2:8" s="22" customFormat="1" x14ac:dyDescent="0.2">
      <c r="B303" s="11"/>
      <c r="C303" s="12"/>
      <c r="D303" s="13"/>
      <c r="E303" s="14"/>
      <c r="H303" s="23"/>
    </row>
    <row r="304" spans="2:8" s="22" customFormat="1" x14ac:dyDescent="0.2">
      <c r="B304" s="11"/>
      <c r="C304" s="12"/>
      <c r="D304" s="13"/>
      <c r="E304" s="14"/>
      <c r="H304" s="23"/>
    </row>
    <row r="305" spans="2:8" s="22" customFormat="1" x14ac:dyDescent="0.2">
      <c r="B305" s="11"/>
      <c r="C305" s="12"/>
      <c r="D305" s="13"/>
      <c r="E305" s="14"/>
      <c r="H305" s="23"/>
    </row>
    <row r="306" spans="2:8" s="22" customFormat="1" x14ac:dyDescent="0.2">
      <c r="B306" s="11"/>
      <c r="C306" s="12"/>
      <c r="D306" s="13"/>
      <c r="E306" s="14"/>
      <c r="H306" s="23"/>
    </row>
    <row r="307" spans="2:8" s="22" customFormat="1" x14ac:dyDescent="0.2">
      <c r="B307" s="11"/>
      <c r="C307" s="12"/>
      <c r="D307" s="13"/>
      <c r="E307" s="14"/>
      <c r="H307" s="23"/>
    </row>
    <row r="308" spans="2:8" s="22" customFormat="1" x14ac:dyDescent="0.2">
      <c r="B308" s="11"/>
      <c r="C308" s="12"/>
      <c r="D308" s="13"/>
      <c r="E308" s="14"/>
      <c r="H308" s="23"/>
    </row>
    <row r="309" spans="2:8" s="22" customFormat="1" x14ac:dyDescent="0.2">
      <c r="B309" s="11"/>
      <c r="C309" s="12"/>
      <c r="D309" s="13"/>
      <c r="E309" s="14"/>
      <c r="H309" s="23"/>
    </row>
    <row r="310" spans="2:8" s="22" customFormat="1" x14ac:dyDescent="0.2">
      <c r="B310" s="11"/>
      <c r="C310" s="12"/>
      <c r="D310" s="13"/>
      <c r="E310" s="14"/>
      <c r="H310" s="23"/>
    </row>
    <row r="311" spans="2:8" s="22" customFormat="1" ht="18.75" customHeight="1" x14ac:dyDescent="0.2">
      <c r="B311" s="11"/>
      <c r="C311" s="12"/>
      <c r="D311" s="13"/>
      <c r="E311" s="14"/>
      <c r="H311" s="23"/>
    </row>
    <row r="312" spans="2:8" s="22" customFormat="1" ht="34.5" customHeight="1" x14ac:dyDescent="0.2">
      <c r="B312" s="11"/>
      <c r="C312" s="12"/>
      <c r="D312" s="13"/>
      <c r="E312" s="14"/>
      <c r="H312" s="23"/>
    </row>
    <row r="313" spans="2:8" x14ac:dyDescent="0.2">
      <c r="B313" s="24" t="s">
        <v>44</v>
      </c>
      <c r="C313" s="24" t="s">
        <v>42</v>
      </c>
      <c r="D313" s="24" t="s">
        <v>46</v>
      </c>
      <c r="E313" s="25" t="str">
        <f>+'VERİ GİRİŞ YERİ'!C61</f>
        <v>Anne ve babası hayatta olmayan</v>
      </c>
      <c r="H313" s="21"/>
    </row>
    <row r="314" spans="2:8" x14ac:dyDescent="0.2">
      <c r="B314" s="7" t="s">
        <v>38</v>
      </c>
      <c r="C314" s="8">
        <f>E314*100/$H$15</f>
        <v>0</v>
      </c>
      <c r="D314" s="9" t="s">
        <v>43</v>
      </c>
      <c r="E314" s="10">
        <f>+'VERİ GİRİŞ YERİ'!C62</f>
        <v>0</v>
      </c>
    </row>
    <row r="315" spans="2:8" x14ac:dyDescent="0.2">
      <c r="B315" s="7" t="s">
        <v>39</v>
      </c>
      <c r="C315" s="8">
        <f>E315*100/$H$16</f>
        <v>6.966213862765587E-2</v>
      </c>
      <c r="D315" s="9" t="s">
        <v>43</v>
      </c>
      <c r="E315" s="10">
        <f>+'VERİ GİRİŞ YERİ'!C63</f>
        <v>2</v>
      </c>
    </row>
    <row r="316" spans="2:8" x14ac:dyDescent="0.2">
      <c r="B316" s="7" t="s">
        <v>40</v>
      </c>
      <c r="C316" s="8">
        <f>E316*100/$H$17</f>
        <v>4.3402777777777776E-2</v>
      </c>
      <c r="D316" s="9" t="s">
        <v>43</v>
      </c>
      <c r="E316" s="10">
        <f>+'VERİ GİRİŞ YERİ'!C64</f>
        <v>1</v>
      </c>
    </row>
    <row r="317" spans="2:8" x14ac:dyDescent="0.2">
      <c r="B317" s="7" t="s">
        <v>41</v>
      </c>
      <c r="C317" s="8">
        <f>E317*100/$H$18</f>
        <v>0</v>
      </c>
      <c r="D317" s="9" t="s">
        <v>43</v>
      </c>
      <c r="E317" s="10">
        <f>+'VERİ GİRİŞ YERİ'!C65</f>
        <v>0</v>
      </c>
    </row>
    <row r="318" spans="2:8" x14ac:dyDescent="0.2">
      <c r="B318" s="7" t="s">
        <v>45</v>
      </c>
      <c r="C318" s="8">
        <f>E318*100/$H$19</f>
        <v>3.6737692872887584E-2</v>
      </c>
      <c r="D318" s="9" t="s">
        <v>43</v>
      </c>
      <c r="E318" s="10">
        <f>SUM(E314:E317)</f>
        <v>3</v>
      </c>
      <c r="H318" s="21"/>
    </row>
    <row r="319" spans="2:8" s="22" customFormat="1" x14ac:dyDescent="0.2">
      <c r="B319" s="11"/>
      <c r="C319" s="12"/>
      <c r="D319" s="13"/>
      <c r="E319" s="14"/>
      <c r="H319" s="23"/>
    </row>
    <row r="320" spans="2:8" s="22" customFormat="1" x14ac:dyDescent="0.2">
      <c r="B320" s="11"/>
      <c r="C320" s="12"/>
      <c r="D320" s="13"/>
      <c r="E320" s="14"/>
      <c r="H320" s="23"/>
    </row>
    <row r="321" spans="2:8" s="22" customFormat="1" x14ac:dyDescent="0.2">
      <c r="B321" s="11"/>
      <c r="C321" s="12"/>
      <c r="D321" s="13"/>
      <c r="E321" s="14"/>
      <c r="H321" s="23"/>
    </row>
    <row r="322" spans="2:8" s="22" customFormat="1" x14ac:dyDescent="0.2">
      <c r="B322" s="11"/>
      <c r="C322" s="12"/>
      <c r="D322" s="13"/>
      <c r="E322" s="14"/>
      <c r="H322" s="23"/>
    </row>
    <row r="323" spans="2:8" s="22" customFormat="1" x14ac:dyDescent="0.2">
      <c r="B323" s="11"/>
      <c r="C323" s="12"/>
      <c r="D323" s="13"/>
      <c r="E323" s="14"/>
      <c r="H323" s="23"/>
    </row>
    <row r="324" spans="2:8" s="22" customFormat="1" x14ac:dyDescent="0.2">
      <c r="B324" s="11"/>
      <c r="C324" s="12"/>
      <c r="D324" s="13"/>
      <c r="E324" s="14"/>
      <c r="H324" s="23"/>
    </row>
    <row r="325" spans="2:8" s="22" customFormat="1" x14ac:dyDescent="0.2">
      <c r="B325" s="11"/>
      <c r="C325" s="12"/>
      <c r="D325" s="13"/>
      <c r="E325" s="14"/>
      <c r="H325" s="23"/>
    </row>
    <row r="326" spans="2:8" s="22" customFormat="1" x14ac:dyDescent="0.2">
      <c r="B326" s="11"/>
      <c r="C326" s="12"/>
      <c r="D326" s="13"/>
      <c r="E326" s="14"/>
      <c r="H326" s="23"/>
    </row>
    <row r="327" spans="2:8" s="22" customFormat="1" x14ac:dyDescent="0.2">
      <c r="B327" s="11"/>
      <c r="C327" s="12"/>
      <c r="D327" s="13"/>
      <c r="E327" s="14"/>
      <c r="H327" s="23"/>
    </row>
    <row r="328" spans="2:8" s="22" customFormat="1" x14ac:dyDescent="0.2">
      <c r="B328" s="11"/>
      <c r="C328" s="12"/>
      <c r="D328" s="13"/>
      <c r="E328" s="14"/>
      <c r="H328" s="23"/>
    </row>
    <row r="329" spans="2:8" s="22" customFormat="1" x14ac:dyDescent="0.2">
      <c r="B329" s="11"/>
      <c r="C329" s="12"/>
      <c r="D329" s="13"/>
      <c r="E329" s="14"/>
      <c r="H329" s="23"/>
    </row>
    <row r="330" spans="2:8" s="22" customFormat="1" x14ac:dyDescent="0.2">
      <c r="B330" s="11"/>
      <c r="C330" s="12"/>
      <c r="D330" s="13"/>
      <c r="E330" s="14"/>
      <c r="H330" s="23"/>
    </row>
    <row r="331" spans="2:8" s="22" customFormat="1" x14ac:dyDescent="0.2">
      <c r="B331" s="11"/>
      <c r="C331" s="12"/>
      <c r="D331" s="13"/>
      <c r="E331" s="14"/>
      <c r="H331" s="23"/>
    </row>
    <row r="332" spans="2:8" s="22" customFormat="1" x14ac:dyDescent="0.2">
      <c r="B332" s="11"/>
      <c r="C332" s="12"/>
      <c r="D332" s="13"/>
      <c r="E332" s="14"/>
      <c r="H332" s="23"/>
    </row>
    <row r="333" spans="2:8" s="22" customFormat="1" x14ac:dyDescent="0.2">
      <c r="B333" s="11"/>
      <c r="C333" s="12"/>
      <c r="D333" s="13"/>
      <c r="E333" s="14"/>
      <c r="H333" s="23"/>
    </row>
    <row r="334" spans="2:8" s="22" customFormat="1" ht="83.25" customHeight="1" x14ac:dyDescent="0.2">
      <c r="B334" s="11"/>
      <c r="C334" s="12"/>
      <c r="D334" s="13"/>
      <c r="E334" s="14"/>
      <c r="H334" s="23"/>
    </row>
    <row r="335" spans="2:8" x14ac:dyDescent="0.2">
      <c r="B335" s="24" t="s">
        <v>44</v>
      </c>
      <c r="C335" s="24" t="s">
        <v>42</v>
      </c>
      <c r="D335" s="24" t="s">
        <v>46</v>
      </c>
      <c r="E335" s="25" t="str">
        <f>+'VERİ GİRİŞ YERİ'!C66</f>
        <v>Şehit Çocuğu</v>
      </c>
      <c r="H335" s="21"/>
    </row>
    <row r="336" spans="2:8" x14ac:dyDescent="0.2">
      <c r="B336" s="7" t="s">
        <v>38</v>
      </c>
      <c r="C336" s="8">
        <f>E336*100/$H$15</f>
        <v>0</v>
      </c>
      <c r="D336" s="9" t="s">
        <v>43</v>
      </c>
      <c r="E336" s="10">
        <f>+'VERİ GİRİŞ YERİ'!C67</f>
        <v>0</v>
      </c>
    </row>
    <row r="337" spans="2:8" x14ac:dyDescent="0.2">
      <c r="B337" s="7" t="s">
        <v>39</v>
      </c>
      <c r="C337" s="8">
        <f>E337*100/$H$16</f>
        <v>3.4831069313827935E-2</v>
      </c>
      <c r="D337" s="9" t="s">
        <v>43</v>
      </c>
      <c r="E337" s="10">
        <f>+'VERİ GİRİŞ YERİ'!C68</f>
        <v>1</v>
      </c>
    </row>
    <row r="338" spans="2:8" x14ac:dyDescent="0.2">
      <c r="B338" s="7" t="s">
        <v>40</v>
      </c>
      <c r="C338" s="8">
        <f>E338*100/$H$17</f>
        <v>4.3402777777777776E-2</v>
      </c>
      <c r="D338" s="9" t="s">
        <v>43</v>
      </c>
      <c r="E338" s="10">
        <f>+'VERİ GİRİŞ YERİ'!C69</f>
        <v>1</v>
      </c>
    </row>
    <row r="339" spans="2:8" x14ac:dyDescent="0.2">
      <c r="B339" s="7" t="s">
        <v>41</v>
      </c>
      <c r="C339" s="8">
        <f>E339*100/$H$18</f>
        <v>0</v>
      </c>
      <c r="D339" s="9" t="s">
        <v>43</v>
      </c>
      <c r="E339" s="10">
        <f>+'VERİ GİRİŞ YERİ'!C70</f>
        <v>0</v>
      </c>
    </row>
    <row r="340" spans="2:8" x14ac:dyDescent="0.2">
      <c r="B340" s="7" t="s">
        <v>45</v>
      </c>
      <c r="C340" s="8">
        <f>E340*100/$H$19</f>
        <v>2.449179524859172E-2</v>
      </c>
      <c r="D340" s="9" t="s">
        <v>43</v>
      </c>
      <c r="E340" s="10">
        <f>SUM(E336:E339)</f>
        <v>2</v>
      </c>
      <c r="H340" s="21"/>
    </row>
    <row r="341" spans="2:8" s="22" customFormat="1" x14ac:dyDescent="0.2">
      <c r="B341" s="11"/>
      <c r="C341" s="12"/>
      <c r="D341" s="13"/>
      <c r="E341" s="14"/>
      <c r="H341" s="23"/>
    </row>
    <row r="342" spans="2:8" s="22" customFormat="1" x14ac:dyDescent="0.2">
      <c r="B342" s="11"/>
      <c r="C342" s="12"/>
      <c r="D342" s="13"/>
      <c r="E342" s="14"/>
      <c r="H342" s="23"/>
    </row>
    <row r="343" spans="2:8" s="22" customFormat="1" x14ac:dyDescent="0.2">
      <c r="B343" s="11"/>
      <c r="C343" s="12"/>
      <c r="D343" s="13"/>
      <c r="E343" s="14"/>
      <c r="H343" s="23"/>
    </row>
    <row r="344" spans="2:8" s="22" customFormat="1" x14ac:dyDescent="0.2">
      <c r="B344" s="11"/>
      <c r="C344" s="12"/>
      <c r="D344" s="13"/>
      <c r="E344" s="14"/>
      <c r="H344" s="23"/>
    </row>
    <row r="345" spans="2:8" s="22" customFormat="1" x14ac:dyDescent="0.2">
      <c r="B345" s="11"/>
      <c r="C345" s="12"/>
      <c r="D345" s="13"/>
      <c r="E345" s="14"/>
      <c r="H345" s="23"/>
    </row>
    <row r="346" spans="2:8" s="22" customFormat="1" x14ac:dyDescent="0.2">
      <c r="B346" s="11"/>
      <c r="C346" s="12"/>
      <c r="D346" s="13"/>
      <c r="E346" s="14"/>
      <c r="H346" s="23"/>
    </row>
    <row r="347" spans="2:8" s="22" customFormat="1" x14ac:dyDescent="0.2">
      <c r="B347" s="11"/>
      <c r="C347" s="12"/>
      <c r="D347" s="13"/>
      <c r="E347" s="14"/>
      <c r="H347" s="23"/>
    </row>
    <row r="348" spans="2:8" s="22" customFormat="1" x14ac:dyDescent="0.2">
      <c r="B348" s="11"/>
      <c r="C348" s="12"/>
      <c r="D348" s="13"/>
      <c r="E348" s="14"/>
      <c r="H348" s="23"/>
    </row>
    <row r="349" spans="2:8" s="22" customFormat="1" x14ac:dyDescent="0.2">
      <c r="B349" s="11"/>
      <c r="C349" s="12"/>
      <c r="D349" s="13"/>
      <c r="E349" s="14"/>
      <c r="H349" s="23"/>
    </row>
    <row r="350" spans="2:8" s="22" customFormat="1" x14ac:dyDescent="0.2">
      <c r="B350" s="11"/>
      <c r="C350" s="12"/>
      <c r="D350" s="13"/>
      <c r="E350" s="14"/>
      <c r="H350" s="23"/>
    </row>
    <row r="351" spans="2:8" s="22" customFormat="1" x14ac:dyDescent="0.2">
      <c r="B351" s="11"/>
      <c r="C351" s="12"/>
      <c r="D351" s="13"/>
      <c r="E351" s="14"/>
      <c r="H351" s="23"/>
    </row>
    <row r="352" spans="2:8" s="22" customFormat="1" x14ac:dyDescent="0.2">
      <c r="B352" s="11"/>
      <c r="C352" s="12"/>
      <c r="D352" s="13"/>
      <c r="E352" s="14"/>
      <c r="H352" s="23"/>
    </row>
    <row r="353" spans="2:8" s="22" customFormat="1" x14ac:dyDescent="0.2">
      <c r="B353" s="11"/>
      <c r="C353" s="12"/>
      <c r="D353" s="13"/>
      <c r="E353" s="14"/>
      <c r="H353" s="23"/>
    </row>
    <row r="354" spans="2:8" s="22" customFormat="1" x14ac:dyDescent="0.2">
      <c r="B354" s="11"/>
      <c r="C354" s="12"/>
      <c r="D354" s="13"/>
      <c r="E354" s="14"/>
      <c r="H354" s="23"/>
    </row>
    <row r="355" spans="2:8" s="22" customFormat="1" x14ac:dyDescent="0.2">
      <c r="B355" s="11"/>
      <c r="C355" s="12"/>
      <c r="D355" s="13"/>
      <c r="E355" s="14"/>
      <c r="H355" s="23"/>
    </row>
    <row r="356" spans="2:8" s="22" customFormat="1" x14ac:dyDescent="0.2">
      <c r="B356" s="11"/>
      <c r="C356" s="12"/>
      <c r="D356" s="13"/>
      <c r="E356" s="14"/>
      <c r="H356" s="23"/>
    </row>
    <row r="357" spans="2:8" s="22" customFormat="1" x14ac:dyDescent="0.2">
      <c r="B357" s="11"/>
      <c r="C357" s="12"/>
      <c r="D357" s="13"/>
      <c r="E357" s="14"/>
      <c r="H357" s="23"/>
    </row>
    <row r="358" spans="2:8" s="22" customFormat="1" x14ac:dyDescent="0.2">
      <c r="B358" s="11"/>
      <c r="C358" s="12"/>
      <c r="D358" s="13"/>
      <c r="E358" s="14"/>
      <c r="H358" s="23"/>
    </row>
    <row r="359" spans="2:8" s="22" customFormat="1" x14ac:dyDescent="0.2">
      <c r="B359" s="11"/>
      <c r="C359" s="12"/>
      <c r="D359" s="13"/>
      <c r="E359" s="14"/>
      <c r="H359" s="23"/>
    </row>
    <row r="360" spans="2:8" s="22" customFormat="1" x14ac:dyDescent="0.2">
      <c r="B360" s="11"/>
      <c r="C360" s="12"/>
      <c r="D360" s="13"/>
      <c r="E360" s="14"/>
      <c r="H360" s="23"/>
    </row>
    <row r="361" spans="2:8" s="22" customFormat="1" x14ac:dyDescent="0.2">
      <c r="B361" s="11"/>
      <c r="C361" s="12"/>
      <c r="D361" s="13"/>
      <c r="E361" s="14"/>
      <c r="H361" s="23"/>
    </row>
    <row r="362" spans="2:8" s="22" customFormat="1" ht="24.75" customHeight="1" x14ac:dyDescent="0.2">
      <c r="B362" s="11"/>
      <c r="C362" s="12"/>
      <c r="D362" s="13"/>
      <c r="E362" s="14"/>
      <c r="H362" s="23"/>
    </row>
    <row r="363" spans="2:8" s="22" customFormat="1" ht="27" customHeight="1" x14ac:dyDescent="0.2">
      <c r="B363" s="11"/>
      <c r="C363" s="12"/>
      <c r="D363" s="13"/>
      <c r="E363" s="14"/>
      <c r="H363" s="23"/>
    </row>
    <row r="364" spans="2:8" ht="38.25" x14ac:dyDescent="0.2">
      <c r="B364" s="24" t="s">
        <v>44</v>
      </c>
      <c r="C364" s="24" t="s">
        <v>42</v>
      </c>
      <c r="D364" s="24" t="s">
        <v>46</v>
      </c>
      <c r="E364" s="25" t="str">
        <f>+'VERİ GİRİŞ YERİ'!C71</f>
        <v>Yalnızca büyükanne/büyükbabasıyla yaşayan</v>
      </c>
      <c r="H364" s="21"/>
    </row>
    <row r="365" spans="2:8" x14ac:dyDescent="0.2">
      <c r="B365" s="7" t="s">
        <v>38</v>
      </c>
      <c r="C365" s="8">
        <f>E365*100/$H$15</f>
        <v>1.2</v>
      </c>
      <c r="D365" s="9" t="s">
        <v>43</v>
      </c>
      <c r="E365" s="10">
        <f>+'VERİ GİRİŞ YERİ'!C72</f>
        <v>3</v>
      </c>
    </row>
    <row r="366" spans="2:8" x14ac:dyDescent="0.2">
      <c r="B366" s="7" t="s">
        <v>39</v>
      </c>
      <c r="C366" s="8">
        <f>E366*100/$H$16</f>
        <v>0.69662138627655867</v>
      </c>
      <c r="D366" s="9" t="s">
        <v>43</v>
      </c>
      <c r="E366" s="10">
        <f>+'VERİ GİRİŞ YERİ'!C73</f>
        <v>20</v>
      </c>
    </row>
    <row r="367" spans="2:8" x14ac:dyDescent="0.2">
      <c r="B367" s="7" t="s">
        <v>40</v>
      </c>
      <c r="C367" s="8">
        <f>E367*100/$H$17</f>
        <v>0.390625</v>
      </c>
      <c r="D367" s="9" t="s">
        <v>43</v>
      </c>
      <c r="E367" s="10">
        <f>+'VERİ GİRİŞ YERİ'!C74</f>
        <v>9</v>
      </c>
    </row>
    <row r="368" spans="2:8" x14ac:dyDescent="0.2">
      <c r="B368" s="7" t="s">
        <v>41</v>
      </c>
      <c r="C368" s="8">
        <f>E368*100/$H$18</f>
        <v>0.62021160160525357</v>
      </c>
      <c r="D368" s="9" t="s">
        <v>43</v>
      </c>
      <c r="E368" s="10">
        <f>+'VERİ GİRİŞ YERİ'!C75</f>
        <v>17</v>
      </c>
    </row>
    <row r="369" spans="2:8" x14ac:dyDescent="0.2">
      <c r="B369" s="7" t="s">
        <v>45</v>
      </c>
      <c r="C369" s="8">
        <f>E369*100/$H$19</f>
        <v>0.60004898359049719</v>
      </c>
      <c r="D369" s="9" t="s">
        <v>43</v>
      </c>
      <c r="E369" s="10">
        <f>SUM(E365:E368)</f>
        <v>49</v>
      </c>
      <c r="H369" s="21"/>
    </row>
    <row r="370" spans="2:8" s="22" customFormat="1" x14ac:dyDescent="0.2">
      <c r="B370" s="11"/>
      <c r="C370" s="12"/>
      <c r="D370" s="13"/>
      <c r="E370" s="14"/>
      <c r="H370" s="23"/>
    </row>
    <row r="371" spans="2:8" s="22" customFormat="1" x14ac:dyDescent="0.2">
      <c r="B371" s="11"/>
      <c r="C371" s="12"/>
      <c r="D371" s="13"/>
      <c r="E371" s="14"/>
      <c r="H371" s="23"/>
    </row>
    <row r="372" spans="2:8" s="22" customFormat="1" x14ac:dyDescent="0.2">
      <c r="B372" s="11"/>
      <c r="C372" s="12"/>
      <c r="D372" s="13"/>
      <c r="E372" s="14"/>
      <c r="H372" s="23"/>
    </row>
    <row r="373" spans="2:8" s="22" customFormat="1" x14ac:dyDescent="0.2">
      <c r="B373" s="11"/>
      <c r="C373" s="12"/>
      <c r="D373" s="13"/>
      <c r="E373" s="14"/>
      <c r="H373" s="23"/>
    </row>
    <row r="374" spans="2:8" s="22" customFormat="1" x14ac:dyDescent="0.2">
      <c r="B374" s="11"/>
      <c r="C374" s="12"/>
      <c r="D374" s="13"/>
      <c r="E374" s="14"/>
      <c r="H374" s="23"/>
    </row>
    <row r="375" spans="2:8" s="22" customFormat="1" x14ac:dyDescent="0.2">
      <c r="B375" s="11"/>
      <c r="C375" s="12"/>
      <c r="D375" s="13"/>
      <c r="E375" s="14"/>
      <c r="H375" s="23"/>
    </row>
    <row r="376" spans="2:8" s="22" customFormat="1" x14ac:dyDescent="0.2">
      <c r="B376" s="11"/>
      <c r="C376" s="12"/>
      <c r="D376" s="13"/>
      <c r="E376" s="14"/>
      <c r="H376" s="23"/>
    </row>
    <row r="377" spans="2:8" s="22" customFormat="1" x14ac:dyDescent="0.2">
      <c r="B377" s="11"/>
      <c r="C377" s="12"/>
      <c r="D377" s="13"/>
      <c r="E377" s="14"/>
      <c r="H377" s="23"/>
    </row>
    <row r="378" spans="2:8" s="22" customFormat="1" x14ac:dyDescent="0.2">
      <c r="B378" s="11"/>
      <c r="C378" s="12"/>
      <c r="D378" s="13"/>
      <c r="E378" s="14"/>
      <c r="H378" s="23"/>
    </row>
    <row r="379" spans="2:8" s="22" customFormat="1" x14ac:dyDescent="0.2">
      <c r="B379" s="11"/>
      <c r="C379" s="12"/>
      <c r="D379" s="13"/>
      <c r="E379" s="14"/>
      <c r="H379" s="23"/>
    </row>
    <row r="380" spans="2:8" s="22" customFormat="1" x14ac:dyDescent="0.2">
      <c r="B380" s="11"/>
      <c r="C380" s="12"/>
      <c r="D380" s="13"/>
      <c r="E380" s="14"/>
      <c r="H380" s="23"/>
    </row>
    <row r="381" spans="2:8" s="22" customFormat="1" x14ac:dyDescent="0.2">
      <c r="B381" s="11"/>
      <c r="C381" s="12"/>
      <c r="D381" s="13"/>
      <c r="E381" s="14"/>
      <c r="H381" s="23"/>
    </row>
    <row r="382" spans="2:8" s="22" customFormat="1" x14ac:dyDescent="0.2">
      <c r="B382" s="11"/>
      <c r="C382" s="12"/>
      <c r="D382" s="13"/>
      <c r="E382" s="14"/>
      <c r="H382" s="23"/>
    </row>
    <row r="383" spans="2:8" s="22" customFormat="1" x14ac:dyDescent="0.2">
      <c r="B383" s="11"/>
      <c r="C383" s="12"/>
      <c r="D383" s="13"/>
      <c r="E383" s="14"/>
      <c r="H383" s="23"/>
    </row>
    <row r="384" spans="2:8" s="22" customFormat="1" x14ac:dyDescent="0.2">
      <c r="B384" s="11"/>
      <c r="C384" s="12"/>
      <c r="D384" s="13"/>
      <c r="E384" s="14"/>
      <c r="H384" s="23"/>
    </row>
    <row r="385" spans="2:8" s="22" customFormat="1" ht="100.5" customHeight="1" x14ac:dyDescent="0.2">
      <c r="B385" s="11"/>
      <c r="C385" s="12"/>
      <c r="D385" s="13"/>
      <c r="E385" s="14"/>
      <c r="H385" s="23"/>
    </row>
    <row r="386" spans="2:8" ht="24.75" customHeight="1" x14ac:dyDescent="0.2">
      <c r="B386" s="24" t="s">
        <v>44</v>
      </c>
      <c r="C386" s="24" t="s">
        <v>42</v>
      </c>
      <c r="D386" s="24" t="s">
        <v>46</v>
      </c>
      <c r="E386" s="25" t="str">
        <f>+'VERİ GİRİŞ YERİ'!C76</f>
        <v>Yalnızca diğer akrabalarıyla yaşayan</v>
      </c>
      <c r="H386" s="21"/>
    </row>
    <row r="387" spans="2:8" x14ac:dyDescent="0.2">
      <c r="B387" s="7" t="s">
        <v>38</v>
      </c>
      <c r="C387" s="8">
        <f>E387*100/$H$15</f>
        <v>0.4</v>
      </c>
      <c r="D387" s="9" t="s">
        <v>43</v>
      </c>
      <c r="E387" s="10">
        <f>+'VERİ GİRİŞ YERİ'!C77</f>
        <v>1</v>
      </c>
    </row>
    <row r="388" spans="2:8" x14ac:dyDescent="0.2">
      <c r="B388" s="7" t="s">
        <v>39</v>
      </c>
      <c r="C388" s="8">
        <f>E388*100/$H$16</f>
        <v>0.1044932079414838</v>
      </c>
      <c r="D388" s="9" t="s">
        <v>43</v>
      </c>
      <c r="E388" s="10">
        <f>+'VERİ GİRİŞ YERİ'!C78</f>
        <v>3</v>
      </c>
    </row>
    <row r="389" spans="2:8" x14ac:dyDescent="0.2">
      <c r="B389" s="7" t="s">
        <v>40</v>
      </c>
      <c r="C389" s="8">
        <f>E389*100/$H$17</f>
        <v>0.13020833333333334</v>
      </c>
      <c r="D389" s="9" t="s">
        <v>43</v>
      </c>
      <c r="E389" s="10">
        <f>+'VERİ GİRİŞ YERİ'!C79</f>
        <v>3</v>
      </c>
    </row>
    <row r="390" spans="2:8" x14ac:dyDescent="0.2">
      <c r="B390" s="7" t="s">
        <v>41</v>
      </c>
      <c r="C390" s="8">
        <f>E390*100/$H$18</f>
        <v>7.2966070777088651E-2</v>
      </c>
      <c r="D390" s="9" t="s">
        <v>43</v>
      </c>
      <c r="E390" s="10">
        <f>+'VERİ GİRİŞ YERİ'!C80</f>
        <v>2</v>
      </c>
    </row>
    <row r="391" spans="2:8" x14ac:dyDescent="0.2">
      <c r="B391" s="7" t="s">
        <v>45</v>
      </c>
      <c r="C391" s="8">
        <f>E391*100/$H$19</f>
        <v>0.11021307861866275</v>
      </c>
      <c r="D391" s="9" t="s">
        <v>43</v>
      </c>
      <c r="E391" s="10">
        <f>SUM(E387:E390)</f>
        <v>9</v>
      </c>
      <c r="H391" s="21"/>
    </row>
    <row r="392" spans="2:8" s="22" customFormat="1" x14ac:dyDescent="0.2">
      <c r="B392" s="11"/>
      <c r="C392" s="12"/>
      <c r="D392" s="13"/>
      <c r="E392" s="14"/>
      <c r="H392" s="23"/>
    </row>
    <row r="393" spans="2:8" s="22" customFormat="1" x14ac:dyDescent="0.2">
      <c r="B393" s="11"/>
      <c r="C393" s="12"/>
      <c r="D393" s="13"/>
      <c r="E393" s="14"/>
      <c r="H393" s="23"/>
    </row>
    <row r="394" spans="2:8" s="22" customFormat="1" x14ac:dyDescent="0.2">
      <c r="B394" s="11"/>
      <c r="C394" s="12"/>
      <c r="D394" s="13"/>
      <c r="E394" s="14"/>
      <c r="H394" s="23"/>
    </row>
    <row r="395" spans="2:8" s="22" customFormat="1" x14ac:dyDescent="0.2">
      <c r="B395" s="11"/>
      <c r="C395" s="12"/>
      <c r="D395" s="13"/>
      <c r="E395" s="14"/>
      <c r="H395" s="23"/>
    </row>
    <row r="396" spans="2:8" s="22" customFormat="1" x14ac:dyDescent="0.2">
      <c r="B396" s="11"/>
      <c r="C396" s="12"/>
      <c r="D396" s="13"/>
      <c r="E396" s="14"/>
      <c r="H396" s="23"/>
    </row>
    <row r="397" spans="2:8" s="22" customFormat="1" x14ac:dyDescent="0.2">
      <c r="B397" s="11"/>
      <c r="C397" s="12"/>
      <c r="D397" s="13"/>
      <c r="E397" s="14"/>
      <c r="H397" s="23"/>
    </row>
    <row r="398" spans="2:8" s="22" customFormat="1" x14ac:dyDescent="0.2">
      <c r="B398" s="11"/>
      <c r="C398" s="12"/>
      <c r="D398" s="13"/>
      <c r="E398" s="14"/>
      <c r="H398" s="23"/>
    </row>
    <row r="399" spans="2:8" s="22" customFormat="1" x14ac:dyDescent="0.2">
      <c r="B399" s="11"/>
      <c r="C399" s="12"/>
      <c r="D399" s="13"/>
      <c r="E399" s="14"/>
      <c r="H399" s="23"/>
    </row>
    <row r="400" spans="2:8" s="22" customFormat="1" x14ac:dyDescent="0.2">
      <c r="B400" s="11"/>
      <c r="C400" s="12"/>
      <c r="D400" s="13"/>
      <c r="E400" s="14"/>
      <c r="H400" s="23"/>
    </row>
    <row r="401" spans="2:8" s="22" customFormat="1" x14ac:dyDescent="0.2">
      <c r="B401" s="11"/>
      <c r="C401" s="12"/>
      <c r="D401" s="13"/>
      <c r="E401" s="14"/>
      <c r="H401" s="23"/>
    </row>
    <row r="402" spans="2:8" s="22" customFormat="1" x14ac:dyDescent="0.2">
      <c r="B402" s="11"/>
      <c r="C402" s="12"/>
      <c r="D402" s="13"/>
      <c r="E402" s="14"/>
      <c r="H402" s="23"/>
    </row>
    <row r="403" spans="2:8" s="22" customFormat="1" x14ac:dyDescent="0.2">
      <c r="B403" s="11"/>
      <c r="C403" s="12"/>
      <c r="D403" s="13"/>
      <c r="E403" s="14"/>
      <c r="H403" s="23"/>
    </row>
    <row r="404" spans="2:8" s="22" customFormat="1" x14ac:dyDescent="0.2">
      <c r="B404" s="11"/>
      <c r="C404" s="12"/>
      <c r="D404" s="13"/>
      <c r="E404" s="14"/>
      <c r="H404" s="23"/>
    </row>
    <row r="405" spans="2:8" s="22" customFormat="1" x14ac:dyDescent="0.2">
      <c r="B405" s="11"/>
      <c r="C405" s="12"/>
      <c r="D405" s="13"/>
      <c r="E405" s="14"/>
      <c r="H405" s="23"/>
    </row>
    <row r="406" spans="2:8" s="22" customFormat="1" x14ac:dyDescent="0.2">
      <c r="B406" s="11"/>
      <c r="C406" s="12"/>
      <c r="D406" s="13"/>
      <c r="E406" s="14"/>
      <c r="H406" s="23"/>
    </row>
    <row r="407" spans="2:8" s="22" customFormat="1" x14ac:dyDescent="0.2">
      <c r="B407" s="11"/>
      <c r="C407" s="12"/>
      <c r="D407" s="13"/>
      <c r="E407" s="14"/>
      <c r="H407" s="23"/>
    </row>
    <row r="408" spans="2:8" s="22" customFormat="1" x14ac:dyDescent="0.2">
      <c r="B408" s="11"/>
      <c r="C408" s="12"/>
      <c r="D408" s="13"/>
      <c r="E408" s="14"/>
      <c r="H408" s="23"/>
    </row>
    <row r="409" spans="2:8" s="22" customFormat="1" x14ac:dyDescent="0.2">
      <c r="B409" s="11"/>
      <c r="C409" s="12"/>
      <c r="D409" s="13"/>
      <c r="E409" s="14"/>
      <c r="H409" s="23"/>
    </row>
    <row r="410" spans="2:8" s="22" customFormat="1" x14ac:dyDescent="0.2">
      <c r="B410" s="11"/>
      <c r="C410" s="12"/>
      <c r="D410" s="13"/>
      <c r="E410" s="14"/>
      <c r="H410" s="23"/>
    </row>
    <row r="411" spans="2:8" s="22" customFormat="1" ht="11.25" customHeight="1" x14ac:dyDescent="0.2">
      <c r="B411" s="11"/>
      <c r="C411" s="12"/>
      <c r="D411" s="13"/>
      <c r="E411" s="14"/>
      <c r="H411" s="23"/>
    </row>
    <row r="412" spans="2:8" s="22" customFormat="1" ht="11.25" customHeight="1" x14ac:dyDescent="0.2">
      <c r="B412" s="11"/>
      <c r="C412" s="12"/>
      <c r="D412" s="13"/>
      <c r="E412" s="14"/>
      <c r="H412" s="23"/>
    </row>
    <row r="413" spans="2:8" x14ac:dyDescent="0.2">
      <c r="B413" s="24" t="s">
        <v>44</v>
      </c>
      <c r="C413" s="24" t="s">
        <v>42</v>
      </c>
      <c r="D413" s="24" t="s">
        <v>46</v>
      </c>
      <c r="E413" s="25" t="str">
        <f>+'VERİ GİRİŞ YERİ'!C81</f>
        <v>Koruyucu aile gözetiminde olan</v>
      </c>
      <c r="H413" s="21"/>
    </row>
    <row r="414" spans="2:8" x14ac:dyDescent="0.2">
      <c r="B414" s="7" t="s">
        <v>38</v>
      </c>
      <c r="C414" s="8">
        <f>E414*100/$H$15</f>
        <v>0</v>
      </c>
      <c r="D414" s="9" t="s">
        <v>43</v>
      </c>
      <c r="E414" s="10">
        <f>+'VERİ GİRİŞ YERİ'!C82</f>
        <v>0</v>
      </c>
    </row>
    <row r="415" spans="2:8" x14ac:dyDescent="0.2">
      <c r="B415" s="7" t="s">
        <v>39</v>
      </c>
      <c r="C415" s="8">
        <f>E415*100/$H$16</f>
        <v>0.17415534656913967</v>
      </c>
      <c r="D415" s="9" t="s">
        <v>43</v>
      </c>
      <c r="E415" s="10">
        <f>+'VERİ GİRİŞ YERİ'!C83</f>
        <v>5</v>
      </c>
    </row>
    <row r="416" spans="2:8" x14ac:dyDescent="0.2">
      <c r="B416" s="7" t="s">
        <v>40</v>
      </c>
      <c r="C416" s="8">
        <f>E416*100/$H$17</f>
        <v>0.13020833333333334</v>
      </c>
      <c r="D416" s="9" t="s">
        <v>43</v>
      </c>
      <c r="E416" s="10">
        <f>+'VERİ GİRİŞ YERİ'!C84</f>
        <v>3</v>
      </c>
    </row>
    <row r="417" spans="2:8" x14ac:dyDescent="0.2">
      <c r="B417" s="7" t="s">
        <v>41</v>
      </c>
      <c r="C417" s="8">
        <f>E417*100/$H$18</f>
        <v>7.2966070777088651E-2</v>
      </c>
      <c r="D417" s="9" t="s">
        <v>43</v>
      </c>
      <c r="E417" s="10">
        <f>+'VERİ GİRİŞ YERİ'!C85</f>
        <v>2</v>
      </c>
    </row>
    <row r="418" spans="2:8" x14ac:dyDescent="0.2">
      <c r="B418" s="7" t="s">
        <v>45</v>
      </c>
      <c r="C418" s="8">
        <f>E418*100/$H$19</f>
        <v>0.12245897624295861</v>
      </c>
      <c r="D418" s="9" t="s">
        <v>43</v>
      </c>
      <c r="E418" s="10">
        <f>SUM(E414:E417)</f>
        <v>10</v>
      </c>
      <c r="H418" s="21"/>
    </row>
    <row r="419" spans="2:8" s="22" customFormat="1" x14ac:dyDescent="0.2">
      <c r="B419" s="11"/>
      <c r="C419" s="12"/>
      <c r="D419" s="13"/>
      <c r="E419" s="14"/>
      <c r="H419" s="23"/>
    </row>
    <row r="420" spans="2:8" s="22" customFormat="1" x14ac:dyDescent="0.2">
      <c r="B420" s="11"/>
      <c r="C420" s="12"/>
      <c r="D420" s="13"/>
      <c r="E420" s="14"/>
      <c r="H420" s="23"/>
    </row>
    <row r="421" spans="2:8" s="22" customFormat="1" x14ac:dyDescent="0.2">
      <c r="B421" s="11"/>
      <c r="C421" s="12"/>
      <c r="D421" s="13"/>
      <c r="E421" s="14"/>
      <c r="H421" s="23"/>
    </row>
    <row r="422" spans="2:8" s="22" customFormat="1" x14ac:dyDescent="0.2">
      <c r="B422" s="11"/>
      <c r="C422" s="12"/>
      <c r="D422" s="13"/>
      <c r="E422" s="14"/>
      <c r="H422" s="23"/>
    </row>
    <row r="423" spans="2:8" s="22" customFormat="1" x14ac:dyDescent="0.2">
      <c r="B423" s="11"/>
      <c r="C423" s="12"/>
      <c r="D423" s="13"/>
      <c r="E423" s="14"/>
      <c r="H423" s="23"/>
    </row>
    <row r="424" spans="2:8" s="22" customFormat="1" x14ac:dyDescent="0.2">
      <c r="B424" s="11"/>
      <c r="C424" s="12"/>
      <c r="D424" s="13"/>
      <c r="E424" s="14"/>
      <c r="H424" s="23"/>
    </row>
    <row r="425" spans="2:8" s="22" customFormat="1" x14ac:dyDescent="0.2">
      <c r="B425" s="11"/>
      <c r="C425" s="12"/>
      <c r="D425" s="13"/>
      <c r="E425" s="14"/>
      <c r="H425" s="23"/>
    </row>
    <row r="426" spans="2:8" s="22" customFormat="1" x14ac:dyDescent="0.2">
      <c r="B426" s="11"/>
      <c r="C426" s="12"/>
      <c r="D426" s="13"/>
      <c r="E426" s="14"/>
      <c r="H426" s="23"/>
    </row>
    <row r="427" spans="2:8" s="22" customFormat="1" x14ac:dyDescent="0.2">
      <c r="B427" s="11"/>
      <c r="C427" s="12"/>
      <c r="D427" s="13"/>
      <c r="E427" s="14"/>
      <c r="H427" s="23"/>
    </row>
    <row r="428" spans="2:8" s="22" customFormat="1" x14ac:dyDescent="0.2">
      <c r="B428" s="11"/>
      <c r="C428" s="12"/>
      <c r="D428" s="13"/>
      <c r="E428" s="14"/>
      <c r="H428" s="23"/>
    </row>
    <row r="429" spans="2:8" s="22" customFormat="1" x14ac:dyDescent="0.2">
      <c r="B429" s="11"/>
      <c r="C429" s="12"/>
      <c r="D429" s="13"/>
      <c r="E429" s="14"/>
      <c r="H429" s="23"/>
    </row>
    <row r="430" spans="2:8" s="22" customFormat="1" x14ac:dyDescent="0.2">
      <c r="B430" s="11"/>
      <c r="C430" s="12"/>
      <c r="D430" s="13"/>
      <c r="E430" s="14"/>
      <c r="H430" s="23"/>
    </row>
    <row r="431" spans="2:8" s="22" customFormat="1" x14ac:dyDescent="0.2">
      <c r="B431" s="11"/>
      <c r="C431" s="12"/>
      <c r="D431" s="13"/>
      <c r="E431" s="14"/>
      <c r="H431" s="23"/>
    </row>
    <row r="432" spans="2:8" s="22" customFormat="1" x14ac:dyDescent="0.2">
      <c r="B432" s="11"/>
      <c r="C432" s="12"/>
      <c r="D432" s="13"/>
      <c r="E432" s="14"/>
      <c r="H432" s="23"/>
    </row>
    <row r="433" spans="2:8" s="22" customFormat="1" ht="30" customHeight="1" x14ac:dyDescent="0.2">
      <c r="B433" s="11"/>
      <c r="C433" s="12"/>
      <c r="D433" s="13"/>
      <c r="E433" s="14"/>
      <c r="H433" s="23"/>
    </row>
    <row r="434" spans="2:8" s="22" customFormat="1" ht="58.5" customHeight="1" x14ac:dyDescent="0.2">
      <c r="B434" s="11"/>
      <c r="C434" s="12"/>
      <c r="D434" s="13"/>
      <c r="E434" s="14"/>
      <c r="H434" s="23"/>
    </row>
    <row r="435" spans="2:8" x14ac:dyDescent="0.2">
      <c r="B435" s="24" t="s">
        <v>44</v>
      </c>
      <c r="C435" s="24" t="s">
        <v>42</v>
      </c>
      <c r="D435" s="24" t="s">
        <v>46</v>
      </c>
      <c r="E435" s="25" t="str">
        <f>+'VERİ GİRİŞ YERİ'!C86</f>
        <v>Sevgi Evlerinde kalan</v>
      </c>
      <c r="H435" s="21"/>
    </row>
    <row r="436" spans="2:8" x14ac:dyDescent="0.2">
      <c r="B436" s="7" t="s">
        <v>38</v>
      </c>
      <c r="C436" s="8">
        <f>E436*100/$H$15</f>
        <v>0</v>
      </c>
      <c r="D436" s="9" t="s">
        <v>43</v>
      </c>
      <c r="E436" s="10">
        <f>+'VERİ GİRİŞ YERİ'!C87</f>
        <v>0</v>
      </c>
    </row>
    <row r="437" spans="2:8" x14ac:dyDescent="0.2">
      <c r="B437" s="7" t="s">
        <v>39</v>
      </c>
      <c r="C437" s="8">
        <f>E437*100/$H$16</f>
        <v>0</v>
      </c>
      <c r="D437" s="9" t="s">
        <v>43</v>
      </c>
      <c r="E437" s="10">
        <f>+'VERİ GİRİŞ YERİ'!C88</f>
        <v>0</v>
      </c>
    </row>
    <row r="438" spans="2:8" x14ac:dyDescent="0.2">
      <c r="B438" s="7" t="s">
        <v>40</v>
      </c>
      <c r="C438" s="8">
        <f>E438*100/$H$17</f>
        <v>8.6805555555555552E-2</v>
      </c>
      <c r="D438" s="9" t="s">
        <v>43</v>
      </c>
      <c r="E438" s="10">
        <f>+'VERİ GİRİŞ YERİ'!C89</f>
        <v>2</v>
      </c>
    </row>
    <row r="439" spans="2:8" x14ac:dyDescent="0.2">
      <c r="B439" s="7" t="s">
        <v>41</v>
      </c>
      <c r="C439" s="8">
        <f>E439*100/$H$18</f>
        <v>3.6483035388544326E-2</v>
      </c>
      <c r="D439" s="9" t="s">
        <v>43</v>
      </c>
      <c r="E439" s="10">
        <f>+'VERİ GİRİŞ YERİ'!C90</f>
        <v>1</v>
      </c>
    </row>
    <row r="440" spans="2:8" x14ac:dyDescent="0.2">
      <c r="B440" s="7" t="s">
        <v>45</v>
      </c>
      <c r="C440" s="8">
        <f>E440*100/$H$19</f>
        <v>3.6737692872887584E-2</v>
      </c>
      <c r="D440" s="9" t="s">
        <v>43</v>
      </c>
      <c r="E440" s="10">
        <f>SUM(E436:E439)</f>
        <v>3</v>
      </c>
      <c r="H440" s="21"/>
    </row>
    <row r="441" spans="2:8" s="22" customFormat="1" ht="71.25" customHeight="1" x14ac:dyDescent="0.2">
      <c r="B441" s="11"/>
      <c r="C441" s="12"/>
      <c r="D441" s="13"/>
      <c r="E441" s="14"/>
      <c r="H441" s="23"/>
    </row>
    <row r="442" spans="2:8" s="22" customFormat="1" x14ac:dyDescent="0.2">
      <c r="B442" s="11"/>
      <c r="C442" s="12"/>
      <c r="D442" s="13"/>
      <c r="E442" s="14"/>
      <c r="H442" s="23"/>
    </row>
    <row r="443" spans="2:8" s="22" customFormat="1" x14ac:dyDescent="0.2">
      <c r="B443" s="11"/>
      <c r="C443" s="12"/>
      <c r="D443" s="13"/>
      <c r="E443" s="14"/>
      <c r="H443" s="23"/>
    </row>
    <row r="444" spans="2:8" s="22" customFormat="1" x14ac:dyDescent="0.2">
      <c r="B444" s="11"/>
      <c r="C444" s="12"/>
      <c r="D444" s="13"/>
      <c r="E444" s="14"/>
      <c r="H444" s="23"/>
    </row>
    <row r="445" spans="2:8" s="22" customFormat="1" x14ac:dyDescent="0.2">
      <c r="B445" s="11"/>
      <c r="C445" s="12"/>
      <c r="D445" s="13"/>
      <c r="E445" s="14"/>
      <c r="H445" s="23"/>
    </row>
    <row r="446" spans="2:8" s="22" customFormat="1" x14ac:dyDescent="0.2">
      <c r="B446" s="11"/>
      <c r="C446" s="12"/>
      <c r="D446" s="13"/>
      <c r="E446" s="14"/>
      <c r="H446" s="23"/>
    </row>
    <row r="447" spans="2:8" s="22" customFormat="1" x14ac:dyDescent="0.2">
      <c r="B447" s="11"/>
      <c r="C447" s="12"/>
      <c r="D447" s="13"/>
      <c r="E447" s="14"/>
      <c r="H447" s="23"/>
    </row>
    <row r="448" spans="2:8" s="22" customFormat="1" x14ac:dyDescent="0.2">
      <c r="B448" s="11"/>
      <c r="C448" s="12"/>
      <c r="D448" s="13"/>
      <c r="E448" s="14"/>
      <c r="H448" s="23"/>
    </row>
    <row r="449" spans="2:8" s="22" customFormat="1" x14ac:dyDescent="0.2">
      <c r="B449" s="11"/>
      <c r="C449" s="12"/>
      <c r="D449" s="13"/>
      <c r="E449" s="14"/>
      <c r="H449" s="23"/>
    </row>
    <row r="450" spans="2:8" s="22" customFormat="1" x14ac:dyDescent="0.2">
      <c r="B450" s="11"/>
      <c r="C450" s="12"/>
      <c r="D450" s="13"/>
      <c r="E450" s="14"/>
      <c r="H450" s="23"/>
    </row>
    <row r="451" spans="2:8" s="22" customFormat="1" x14ac:dyDescent="0.2">
      <c r="B451" s="11"/>
      <c r="C451" s="12"/>
      <c r="D451" s="13"/>
      <c r="E451" s="14"/>
      <c r="H451" s="23"/>
    </row>
    <row r="452" spans="2:8" s="22" customFormat="1" x14ac:dyDescent="0.2">
      <c r="B452" s="11"/>
      <c r="C452" s="12"/>
      <c r="D452" s="13"/>
      <c r="E452" s="14"/>
      <c r="H452" s="23"/>
    </row>
    <row r="453" spans="2:8" s="22" customFormat="1" x14ac:dyDescent="0.2">
      <c r="B453" s="11"/>
      <c r="C453" s="12"/>
      <c r="D453" s="13"/>
      <c r="E453" s="14"/>
      <c r="H453" s="23"/>
    </row>
    <row r="454" spans="2:8" s="22" customFormat="1" x14ac:dyDescent="0.2">
      <c r="B454" s="11"/>
      <c r="C454" s="12"/>
      <c r="D454" s="13"/>
      <c r="E454" s="14"/>
      <c r="H454" s="23"/>
    </row>
    <row r="455" spans="2:8" s="22" customFormat="1" x14ac:dyDescent="0.2">
      <c r="B455" s="11"/>
      <c r="C455" s="12"/>
      <c r="D455" s="13"/>
      <c r="E455" s="14"/>
      <c r="H455" s="23"/>
    </row>
    <row r="456" spans="2:8" s="22" customFormat="1" x14ac:dyDescent="0.2">
      <c r="B456" s="11"/>
      <c r="C456" s="12"/>
      <c r="D456" s="13"/>
      <c r="E456" s="14"/>
      <c r="H456" s="23"/>
    </row>
    <row r="457" spans="2:8" s="22" customFormat="1" ht="5.25" customHeight="1" x14ac:dyDescent="0.2">
      <c r="B457" s="11"/>
      <c r="C457" s="12"/>
      <c r="D457" s="13"/>
      <c r="E457" s="14"/>
      <c r="H457" s="23"/>
    </row>
    <row r="458" spans="2:8" s="22" customFormat="1" x14ac:dyDescent="0.2">
      <c r="B458" s="11"/>
      <c r="C458" s="12"/>
      <c r="D458" s="13"/>
      <c r="E458" s="14"/>
      <c r="H458" s="23"/>
    </row>
    <row r="459" spans="2:8" s="22" customFormat="1" ht="5.25" customHeight="1" x14ac:dyDescent="0.2">
      <c r="B459" s="11"/>
      <c r="C459" s="12"/>
      <c r="D459" s="13"/>
      <c r="E459" s="14"/>
      <c r="H459" s="23"/>
    </row>
    <row r="460" spans="2:8" s="22" customFormat="1" ht="2.25" customHeight="1" x14ac:dyDescent="0.2">
      <c r="B460" s="11"/>
      <c r="C460" s="12"/>
      <c r="D460" s="13"/>
      <c r="E460" s="14"/>
      <c r="H460" s="23"/>
    </row>
    <row r="461" spans="2:8" s="22" customFormat="1" hidden="1" x14ac:dyDescent="0.2">
      <c r="B461" s="11"/>
      <c r="C461" s="12"/>
      <c r="D461" s="13"/>
      <c r="E461" s="14"/>
      <c r="H461" s="23"/>
    </row>
    <row r="462" spans="2:8" s="22" customFormat="1" ht="33.75" customHeight="1" x14ac:dyDescent="0.2">
      <c r="B462" s="11"/>
      <c r="C462" s="12"/>
      <c r="D462" s="13"/>
      <c r="E462" s="14"/>
      <c r="H462" s="23"/>
    </row>
    <row r="463" spans="2:8" s="22" customFormat="1" hidden="1" x14ac:dyDescent="0.2">
      <c r="B463" s="11"/>
      <c r="C463" s="12"/>
      <c r="D463" s="13"/>
      <c r="E463" s="14"/>
      <c r="H463" s="23"/>
    </row>
    <row r="464" spans="2:8" s="22" customFormat="1" hidden="1" x14ac:dyDescent="0.2">
      <c r="B464" s="11"/>
      <c r="C464" s="12"/>
      <c r="D464" s="13"/>
      <c r="E464" s="14"/>
      <c r="H464" s="23"/>
    </row>
    <row r="465" spans="2:8" ht="25.5" x14ac:dyDescent="0.2">
      <c r="B465" s="24" t="s">
        <v>44</v>
      </c>
      <c r="C465" s="24" t="s">
        <v>42</v>
      </c>
      <c r="D465" s="24" t="s">
        <v>46</v>
      </c>
      <c r="E465" s="25" t="str">
        <f>+'VERİ GİRİŞ YERİ'!C91</f>
        <v>Sosyal Hizmetler Çocuk Esirgeme Kurumunda kalan</v>
      </c>
      <c r="H465" s="21"/>
    </row>
    <row r="466" spans="2:8" x14ac:dyDescent="0.2">
      <c r="B466" s="7" t="s">
        <v>38</v>
      </c>
      <c r="C466" s="8">
        <f>E466*100/$H$15</f>
        <v>0</v>
      </c>
      <c r="D466" s="9" t="s">
        <v>43</v>
      </c>
      <c r="E466" s="10">
        <f>+'VERİ GİRİŞ YERİ'!C92</f>
        <v>0</v>
      </c>
    </row>
    <row r="467" spans="2:8" x14ac:dyDescent="0.2">
      <c r="B467" s="7" t="s">
        <v>39</v>
      </c>
      <c r="C467" s="8">
        <f>E467*100/$H$16</f>
        <v>0</v>
      </c>
      <c r="D467" s="9" t="s">
        <v>43</v>
      </c>
      <c r="E467" s="10">
        <f>+'VERİ GİRİŞ YERİ'!C93</f>
        <v>0</v>
      </c>
    </row>
    <row r="468" spans="2:8" x14ac:dyDescent="0.2">
      <c r="B468" s="7" t="s">
        <v>40</v>
      </c>
      <c r="C468" s="8">
        <f>E468*100/$H$17</f>
        <v>0</v>
      </c>
      <c r="D468" s="9" t="s">
        <v>43</v>
      </c>
      <c r="E468" s="10">
        <f>+'VERİ GİRİŞ YERİ'!C94</f>
        <v>0</v>
      </c>
    </row>
    <row r="469" spans="2:8" x14ac:dyDescent="0.2">
      <c r="B469" s="7" t="s">
        <v>41</v>
      </c>
      <c r="C469" s="8">
        <f>E469*100/$H$18</f>
        <v>0.1459321415541773</v>
      </c>
      <c r="D469" s="9" t="s">
        <v>43</v>
      </c>
      <c r="E469" s="10">
        <f>+'VERİ GİRİŞ YERİ'!C95</f>
        <v>4</v>
      </c>
    </row>
    <row r="470" spans="2:8" x14ac:dyDescent="0.2">
      <c r="B470" s="7" t="s">
        <v>45</v>
      </c>
      <c r="C470" s="8">
        <f>E470*100/$H$19</f>
        <v>4.8983590497183441E-2</v>
      </c>
      <c r="D470" s="9" t="s">
        <v>43</v>
      </c>
      <c r="E470" s="10">
        <f>SUM(E466:E469)</f>
        <v>4</v>
      </c>
      <c r="H470" s="21"/>
    </row>
    <row r="471" spans="2:8" s="22" customFormat="1" x14ac:dyDescent="0.2">
      <c r="B471" s="11"/>
      <c r="C471" s="12"/>
      <c r="D471" s="13"/>
      <c r="E471" s="14"/>
      <c r="H471" s="23"/>
    </row>
    <row r="472" spans="2:8" s="22" customFormat="1" x14ac:dyDescent="0.2">
      <c r="B472" s="11"/>
      <c r="C472" s="12"/>
      <c r="D472" s="13"/>
      <c r="E472" s="14"/>
      <c r="H472" s="23"/>
    </row>
    <row r="473" spans="2:8" s="22" customFormat="1" x14ac:dyDescent="0.2">
      <c r="B473" s="11"/>
      <c r="C473" s="12"/>
      <c r="D473" s="13"/>
      <c r="E473" s="14"/>
      <c r="H473" s="23"/>
    </row>
    <row r="474" spans="2:8" s="22" customFormat="1" x14ac:dyDescent="0.2">
      <c r="B474" s="11"/>
      <c r="C474" s="12"/>
      <c r="D474" s="13"/>
      <c r="E474" s="14"/>
      <c r="H474" s="23"/>
    </row>
    <row r="475" spans="2:8" s="22" customFormat="1" x14ac:dyDescent="0.2">
      <c r="B475" s="11"/>
      <c r="C475" s="12"/>
      <c r="D475" s="13"/>
      <c r="E475" s="14"/>
      <c r="H475" s="23"/>
    </row>
    <row r="476" spans="2:8" s="22" customFormat="1" x14ac:dyDescent="0.2">
      <c r="B476" s="11"/>
      <c r="C476" s="12"/>
      <c r="D476" s="13"/>
      <c r="E476" s="14"/>
      <c r="H476" s="23"/>
    </row>
    <row r="477" spans="2:8" s="22" customFormat="1" x14ac:dyDescent="0.2">
      <c r="B477" s="11"/>
      <c r="C477" s="12"/>
      <c r="D477" s="13"/>
      <c r="E477" s="14"/>
      <c r="H477" s="23"/>
    </row>
    <row r="478" spans="2:8" s="22" customFormat="1" x14ac:dyDescent="0.2">
      <c r="B478" s="11"/>
      <c r="C478" s="12"/>
      <c r="D478" s="13"/>
      <c r="E478" s="14"/>
      <c r="H478" s="23"/>
    </row>
    <row r="479" spans="2:8" s="22" customFormat="1" x14ac:dyDescent="0.2">
      <c r="B479" s="11"/>
      <c r="C479" s="12"/>
      <c r="D479" s="13"/>
      <c r="E479" s="14"/>
      <c r="H479" s="23"/>
    </row>
    <row r="480" spans="2:8" s="22" customFormat="1" x14ac:dyDescent="0.2">
      <c r="B480" s="11"/>
      <c r="C480" s="12"/>
      <c r="D480" s="13"/>
      <c r="E480" s="14"/>
      <c r="H480" s="23"/>
    </row>
    <row r="481" spans="2:8" s="22" customFormat="1" x14ac:dyDescent="0.2">
      <c r="B481" s="11"/>
      <c r="C481" s="12"/>
      <c r="D481" s="13"/>
      <c r="E481" s="14"/>
      <c r="H481" s="23"/>
    </row>
    <row r="482" spans="2:8" s="22" customFormat="1" x14ac:dyDescent="0.2">
      <c r="B482" s="11"/>
      <c r="C482" s="12"/>
      <c r="D482" s="13"/>
      <c r="E482" s="14"/>
      <c r="H482" s="23"/>
    </row>
    <row r="483" spans="2:8" s="22" customFormat="1" x14ac:dyDescent="0.2">
      <c r="B483" s="11"/>
      <c r="C483" s="12"/>
      <c r="D483" s="13"/>
      <c r="E483" s="14"/>
      <c r="H483" s="23"/>
    </row>
    <row r="484" spans="2:8" s="22" customFormat="1" x14ac:dyDescent="0.2">
      <c r="B484" s="11"/>
      <c r="C484" s="12"/>
      <c r="D484" s="13"/>
      <c r="E484" s="14"/>
      <c r="H484" s="23"/>
    </row>
    <row r="485" spans="2:8" s="22" customFormat="1" x14ac:dyDescent="0.2">
      <c r="B485" s="11"/>
      <c r="C485" s="12"/>
      <c r="D485" s="13"/>
      <c r="E485" s="14"/>
      <c r="H485" s="23"/>
    </row>
    <row r="486" spans="2:8" s="22" customFormat="1" ht="84" customHeight="1" x14ac:dyDescent="0.2">
      <c r="B486" s="11"/>
      <c r="C486" s="12"/>
      <c r="D486" s="13"/>
      <c r="E486" s="14"/>
      <c r="H486" s="23"/>
    </row>
    <row r="487" spans="2:8" x14ac:dyDescent="0.2">
      <c r="B487" s="24" t="s">
        <v>44</v>
      </c>
      <c r="C487" s="24" t="s">
        <v>42</v>
      </c>
      <c r="D487" s="24" t="s">
        <v>46</v>
      </c>
      <c r="E487" s="25" t="str">
        <f>+'VERİ GİRİŞ YERİ'!C96</f>
        <v>Ailesinde süreğen hastalığı olan</v>
      </c>
      <c r="H487" s="21"/>
    </row>
    <row r="488" spans="2:8" x14ac:dyDescent="0.2">
      <c r="B488" s="7" t="s">
        <v>38</v>
      </c>
      <c r="C488" s="8">
        <f>E488*100/$H$15</f>
        <v>0</v>
      </c>
      <c r="D488" s="9" t="s">
        <v>43</v>
      </c>
      <c r="E488" s="10">
        <f>+'VERİ GİRİŞ YERİ'!C97</f>
        <v>0</v>
      </c>
    </row>
    <row r="489" spans="2:8" x14ac:dyDescent="0.2">
      <c r="B489" s="7" t="s">
        <v>39</v>
      </c>
      <c r="C489" s="8">
        <f>E489*100/$H$16</f>
        <v>2.6471612678509229</v>
      </c>
      <c r="D489" s="9" t="s">
        <v>43</v>
      </c>
      <c r="E489" s="10">
        <f>+'VERİ GİRİŞ YERİ'!C98</f>
        <v>76</v>
      </c>
    </row>
    <row r="490" spans="2:8" x14ac:dyDescent="0.2">
      <c r="B490" s="7" t="s">
        <v>40</v>
      </c>
      <c r="C490" s="8">
        <f>E490*100/$H$17</f>
        <v>8.1597222222222214</v>
      </c>
      <c r="D490" s="9" t="s">
        <v>43</v>
      </c>
      <c r="E490" s="10">
        <f>+'VERİ GİRİŞ YERİ'!C99</f>
        <v>188</v>
      </c>
    </row>
    <row r="491" spans="2:8" x14ac:dyDescent="0.2">
      <c r="B491" s="7" t="s">
        <v>41</v>
      </c>
      <c r="C491" s="8">
        <f>E491*100/$H$18</f>
        <v>7.8803356439255747</v>
      </c>
      <c r="D491" s="9" t="s">
        <v>43</v>
      </c>
      <c r="E491" s="10">
        <f>+'VERİ GİRİŞ YERİ'!C100</f>
        <v>216</v>
      </c>
    </row>
    <row r="492" spans="2:8" x14ac:dyDescent="0.2">
      <c r="B492" s="7" t="s">
        <v>45</v>
      </c>
      <c r="C492" s="8">
        <f>E492*100/$H$19</f>
        <v>5.8780308596620134</v>
      </c>
      <c r="D492" s="9" t="s">
        <v>43</v>
      </c>
      <c r="E492" s="10">
        <f>SUM(E488:E491)</f>
        <v>480</v>
      </c>
      <c r="H492" s="21"/>
    </row>
    <row r="493" spans="2:8" s="22" customFormat="1" x14ac:dyDescent="0.2">
      <c r="B493" s="11"/>
      <c r="C493" s="12"/>
      <c r="D493" s="13"/>
      <c r="E493" s="14"/>
      <c r="H493" s="23"/>
    </row>
    <row r="494" spans="2:8" s="22" customFormat="1" x14ac:dyDescent="0.2">
      <c r="B494" s="11"/>
      <c r="C494" s="12"/>
      <c r="D494" s="13"/>
      <c r="E494" s="14"/>
      <c r="H494" s="23"/>
    </row>
    <row r="495" spans="2:8" s="22" customFormat="1" x14ac:dyDescent="0.2">
      <c r="B495" s="11"/>
      <c r="C495" s="12"/>
      <c r="D495" s="13"/>
      <c r="E495" s="14"/>
      <c r="H495" s="23"/>
    </row>
    <row r="496" spans="2:8" s="22" customFormat="1" x14ac:dyDescent="0.2">
      <c r="B496" s="11"/>
      <c r="C496" s="12"/>
      <c r="D496" s="13"/>
      <c r="E496" s="14"/>
      <c r="H496" s="23"/>
    </row>
    <row r="497" spans="2:8" s="22" customFormat="1" x14ac:dyDescent="0.2">
      <c r="B497" s="11"/>
      <c r="C497" s="12"/>
      <c r="D497" s="13"/>
      <c r="E497" s="14"/>
      <c r="H497" s="23"/>
    </row>
    <row r="498" spans="2:8" s="22" customFormat="1" x14ac:dyDescent="0.2">
      <c r="B498" s="11"/>
      <c r="C498" s="12"/>
      <c r="D498" s="13"/>
      <c r="E498" s="14"/>
      <c r="H498" s="23"/>
    </row>
    <row r="499" spans="2:8" s="22" customFormat="1" x14ac:dyDescent="0.2">
      <c r="B499" s="11"/>
      <c r="C499" s="12"/>
      <c r="D499" s="13"/>
      <c r="E499" s="14"/>
      <c r="H499" s="23"/>
    </row>
    <row r="500" spans="2:8" s="22" customFormat="1" x14ac:dyDescent="0.2">
      <c r="B500" s="11"/>
      <c r="C500" s="12"/>
      <c r="D500" s="13"/>
      <c r="E500" s="14"/>
      <c r="H500" s="23"/>
    </row>
    <row r="501" spans="2:8" s="22" customFormat="1" x14ac:dyDescent="0.2">
      <c r="B501" s="11"/>
      <c r="C501" s="12"/>
      <c r="D501" s="13"/>
      <c r="E501" s="14"/>
      <c r="H501" s="23"/>
    </row>
    <row r="502" spans="2:8" s="22" customFormat="1" x14ac:dyDescent="0.2">
      <c r="B502" s="11"/>
      <c r="C502" s="12"/>
      <c r="D502" s="13"/>
      <c r="E502" s="14"/>
      <c r="H502" s="23"/>
    </row>
    <row r="503" spans="2:8" s="22" customFormat="1" x14ac:dyDescent="0.2">
      <c r="B503" s="11"/>
      <c r="C503" s="12"/>
      <c r="D503" s="13"/>
      <c r="E503" s="14"/>
      <c r="H503" s="23"/>
    </row>
    <row r="504" spans="2:8" s="22" customFormat="1" x14ac:dyDescent="0.2">
      <c r="B504" s="11"/>
      <c r="C504" s="12"/>
      <c r="D504" s="13"/>
      <c r="E504" s="14"/>
      <c r="H504" s="23"/>
    </row>
    <row r="505" spans="2:8" s="22" customFormat="1" x14ac:dyDescent="0.2">
      <c r="B505" s="11"/>
      <c r="C505" s="12"/>
      <c r="D505" s="13"/>
      <c r="E505" s="14"/>
      <c r="H505" s="23"/>
    </row>
    <row r="506" spans="2:8" s="22" customFormat="1" x14ac:dyDescent="0.2">
      <c r="B506" s="11"/>
      <c r="C506" s="12"/>
      <c r="D506" s="13"/>
      <c r="E506" s="14"/>
      <c r="H506" s="23"/>
    </row>
    <row r="507" spans="2:8" s="22" customFormat="1" x14ac:dyDescent="0.2">
      <c r="B507" s="11"/>
      <c r="C507" s="12"/>
      <c r="D507" s="13"/>
      <c r="E507" s="14"/>
      <c r="H507" s="23"/>
    </row>
    <row r="508" spans="2:8" s="22" customFormat="1" x14ac:dyDescent="0.2">
      <c r="B508" s="11"/>
      <c r="C508" s="12"/>
      <c r="D508" s="13"/>
      <c r="E508" s="14"/>
      <c r="H508" s="23"/>
    </row>
    <row r="509" spans="2:8" s="22" customFormat="1" x14ac:dyDescent="0.2">
      <c r="B509" s="11"/>
      <c r="C509" s="12"/>
      <c r="D509" s="13"/>
      <c r="E509" s="14"/>
      <c r="H509" s="23"/>
    </row>
    <row r="510" spans="2:8" s="22" customFormat="1" x14ac:dyDescent="0.2">
      <c r="B510" s="11"/>
      <c r="C510" s="12"/>
      <c r="D510" s="13"/>
      <c r="E510" s="14"/>
      <c r="H510" s="23"/>
    </row>
    <row r="511" spans="2:8" s="22" customFormat="1" x14ac:dyDescent="0.2">
      <c r="B511" s="11"/>
      <c r="C511" s="12"/>
      <c r="D511" s="13"/>
      <c r="E511" s="14"/>
      <c r="H511" s="23"/>
    </row>
    <row r="512" spans="2:8" s="22" customFormat="1" x14ac:dyDescent="0.2">
      <c r="B512" s="11"/>
      <c r="C512" s="12"/>
      <c r="D512" s="13"/>
      <c r="E512" s="14"/>
      <c r="H512" s="23"/>
    </row>
    <row r="513" spans="2:8" s="22" customFormat="1" x14ac:dyDescent="0.2">
      <c r="B513" s="11"/>
      <c r="C513" s="12"/>
      <c r="D513" s="13"/>
      <c r="E513" s="14"/>
      <c r="H513" s="23"/>
    </row>
    <row r="514" spans="2:8" s="22" customFormat="1" x14ac:dyDescent="0.2">
      <c r="B514" s="11"/>
      <c r="C514" s="12"/>
      <c r="D514" s="13"/>
      <c r="E514" s="14"/>
      <c r="H514" s="23"/>
    </row>
    <row r="515" spans="2:8" s="22" customFormat="1" ht="35.25" customHeight="1" x14ac:dyDescent="0.2">
      <c r="B515" s="11"/>
      <c r="C515" s="12"/>
      <c r="D515" s="13"/>
      <c r="E515" s="14"/>
      <c r="H515" s="23"/>
    </row>
    <row r="516" spans="2:8" x14ac:dyDescent="0.2">
      <c r="B516" s="24" t="s">
        <v>44</v>
      </c>
      <c r="C516" s="24" t="s">
        <v>42</v>
      </c>
      <c r="D516" s="24" t="s">
        <v>46</v>
      </c>
      <c r="E516" s="25" t="str">
        <f>+'VERİ GİRİŞ YERİ'!C101</f>
        <v>Ailesinde ruhsal hastalığı olan</v>
      </c>
      <c r="H516" s="21"/>
    </row>
    <row r="517" spans="2:8" x14ac:dyDescent="0.2">
      <c r="B517" s="7" t="s">
        <v>38</v>
      </c>
      <c r="C517" s="8">
        <f>E517*100/$H$15</f>
        <v>0.8</v>
      </c>
      <c r="D517" s="9" t="s">
        <v>43</v>
      </c>
      <c r="E517" s="10">
        <f>+'VERİ GİRİŞ YERİ'!C102</f>
        <v>2</v>
      </c>
    </row>
    <row r="518" spans="2:8" x14ac:dyDescent="0.2">
      <c r="B518" s="7" t="s">
        <v>39</v>
      </c>
      <c r="C518" s="8">
        <f>E518*100/$H$16</f>
        <v>0.2089864158829676</v>
      </c>
      <c r="D518" s="9" t="s">
        <v>43</v>
      </c>
      <c r="E518" s="10">
        <f>+'VERİ GİRİŞ YERİ'!C103</f>
        <v>6</v>
      </c>
    </row>
    <row r="519" spans="2:8" x14ac:dyDescent="0.2">
      <c r="B519" s="7" t="s">
        <v>40</v>
      </c>
      <c r="C519" s="8">
        <f>E519*100/$H$17</f>
        <v>0.26041666666666669</v>
      </c>
      <c r="D519" s="9" t="s">
        <v>43</v>
      </c>
      <c r="E519" s="10">
        <f>+'VERİ GİRİŞ YERİ'!C104</f>
        <v>6</v>
      </c>
    </row>
    <row r="520" spans="2:8" x14ac:dyDescent="0.2">
      <c r="B520" s="7" t="s">
        <v>41</v>
      </c>
      <c r="C520" s="8">
        <f>E520*100/$H$18</f>
        <v>0.80262677854797515</v>
      </c>
      <c r="D520" s="9" t="s">
        <v>43</v>
      </c>
      <c r="E520" s="10">
        <f>+'VERİ GİRİŞ YERİ'!C105</f>
        <v>22</v>
      </c>
    </row>
    <row r="521" spans="2:8" x14ac:dyDescent="0.2">
      <c r="B521" s="7" t="s">
        <v>45</v>
      </c>
      <c r="C521" s="8">
        <f>E521*100/$H$19</f>
        <v>0.44085231447465101</v>
      </c>
      <c r="D521" s="9" t="s">
        <v>43</v>
      </c>
      <c r="E521" s="10">
        <f>SUM(E517:E520)</f>
        <v>36</v>
      </c>
      <c r="H521" s="21"/>
    </row>
    <row r="522" spans="2:8" s="22" customFormat="1" x14ac:dyDescent="0.2">
      <c r="B522" s="11"/>
      <c r="C522" s="12"/>
      <c r="D522" s="13"/>
      <c r="E522" s="14"/>
      <c r="H522" s="23"/>
    </row>
    <row r="523" spans="2:8" s="22" customFormat="1" x14ac:dyDescent="0.2">
      <c r="B523" s="11"/>
      <c r="C523" s="12"/>
      <c r="D523" s="13"/>
      <c r="E523" s="14"/>
      <c r="H523" s="23"/>
    </row>
    <row r="524" spans="2:8" s="22" customFormat="1" x14ac:dyDescent="0.2">
      <c r="B524" s="11"/>
      <c r="C524" s="12"/>
      <c r="D524" s="13"/>
      <c r="E524" s="14"/>
      <c r="H524" s="23"/>
    </row>
    <row r="525" spans="2:8" s="22" customFormat="1" x14ac:dyDescent="0.2">
      <c r="B525" s="11"/>
      <c r="C525" s="12"/>
      <c r="D525" s="13"/>
      <c r="E525" s="14"/>
      <c r="H525" s="23"/>
    </row>
    <row r="526" spans="2:8" s="22" customFormat="1" x14ac:dyDescent="0.2">
      <c r="B526" s="11"/>
      <c r="C526" s="12"/>
      <c r="D526" s="13"/>
      <c r="E526" s="14"/>
      <c r="H526" s="23"/>
    </row>
    <row r="527" spans="2:8" s="22" customFormat="1" x14ac:dyDescent="0.2">
      <c r="B527" s="11"/>
      <c r="C527" s="12"/>
      <c r="D527" s="13"/>
      <c r="E527" s="14"/>
      <c r="H527" s="23"/>
    </row>
    <row r="528" spans="2:8" s="22" customFormat="1" x14ac:dyDescent="0.2">
      <c r="B528" s="11"/>
      <c r="C528" s="12"/>
      <c r="D528" s="13"/>
      <c r="E528" s="14"/>
      <c r="H528" s="23"/>
    </row>
    <row r="529" spans="2:8" s="22" customFormat="1" x14ac:dyDescent="0.2">
      <c r="B529" s="11"/>
      <c r="C529" s="12"/>
      <c r="D529" s="13"/>
      <c r="E529" s="14"/>
      <c r="H529" s="23"/>
    </row>
    <row r="530" spans="2:8" s="22" customFormat="1" x14ac:dyDescent="0.2">
      <c r="B530" s="11"/>
      <c r="C530" s="12"/>
      <c r="D530" s="13"/>
      <c r="E530" s="14"/>
      <c r="H530" s="23"/>
    </row>
    <row r="531" spans="2:8" s="22" customFormat="1" x14ac:dyDescent="0.2">
      <c r="B531" s="11"/>
      <c r="C531" s="12"/>
      <c r="D531" s="13"/>
      <c r="E531" s="14"/>
      <c r="H531" s="23"/>
    </row>
    <row r="532" spans="2:8" s="22" customFormat="1" x14ac:dyDescent="0.2">
      <c r="B532" s="11"/>
      <c r="C532" s="12"/>
      <c r="D532" s="13"/>
      <c r="E532" s="14"/>
      <c r="H532" s="23"/>
    </row>
    <row r="533" spans="2:8" s="22" customFormat="1" x14ac:dyDescent="0.2">
      <c r="B533" s="11"/>
      <c r="C533" s="12"/>
      <c r="D533" s="13"/>
      <c r="E533" s="14"/>
      <c r="H533" s="23"/>
    </row>
    <row r="534" spans="2:8" s="22" customFormat="1" x14ac:dyDescent="0.2">
      <c r="B534" s="11"/>
      <c r="C534" s="12"/>
      <c r="D534" s="13"/>
      <c r="E534" s="14"/>
      <c r="H534" s="23"/>
    </row>
    <row r="535" spans="2:8" s="22" customFormat="1" x14ac:dyDescent="0.2">
      <c r="B535" s="11"/>
      <c r="C535" s="12"/>
      <c r="D535" s="13"/>
      <c r="E535" s="14"/>
      <c r="H535" s="23"/>
    </row>
    <row r="536" spans="2:8" s="22" customFormat="1" x14ac:dyDescent="0.2">
      <c r="B536" s="11"/>
      <c r="C536" s="12"/>
      <c r="D536" s="13"/>
      <c r="E536" s="14"/>
      <c r="H536" s="23"/>
    </row>
    <row r="537" spans="2:8" s="22" customFormat="1" ht="99.75" customHeight="1" x14ac:dyDescent="0.2">
      <c r="B537" s="11"/>
      <c r="C537" s="12"/>
      <c r="D537" s="13"/>
      <c r="E537" s="14"/>
      <c r="H537" s="23"/>
    </row>
    <row r="538" spans="2:8" ht="25.5" x14ac:dyDescent="0.2">
      <c r="B538" s="24" t="s">
        <v>44</v>
      </c>
      <c r="C538" s="24" t="s">
        <v>42</v>
      </c>
      <c r="D538" s="24" t="s">
        <v>46</v>
      </c>
      <c r="E538" s="25" t="str">
        <f>+'VERİ GİRİŞ YERİ'!C106</f>
        <v>Ailesinde Bağımlı Bireyler Bulunan (alkol/madde)</v>
      </c>
      <c r="H538" s="21"/>
    </row>
    <row r="539" spans="2:8" x14ac:dyDescent="0.2">
      <c r="B539" s="7" t="s">
        <v>38</v>
      </c>
      <c r="C539" s="8">
        <f>E539*100/$H$15</f>
        <v>2</v>
      </c>
      <c r="D539" s="9" t="s">
        <v>43</v>
      </c>
      <c r="E539" s="10">
        <f>+'VERİ GİRİŞ YERİ'!C107</f>
        <v>5</v>
      </c>
    </row>
    <row r="540" spans="2:8" x14ac:dyDescent="0.2">
      <c r="B540" s="7" t="s">
        <v>39</v>
      </c>
      <c r="C540" s="8">
        <f>E540*100/$H$16</f>
        <v>0.17415534656913967</v>
      </c>
      <c r="D540" s="9" t="s">
        <v>43</v>
      </c>
      <c r="E540" s="10">
        <f>+'VERİ GİRİŞ YERİ'!C108</f>
        <v>5</v>
      </c>
    </row>
    <row r="541" spans="2:8" x14ac:dyDescent="0.2">
      <c r="B541" s="7" t="s">
        <v>40</v>
      </c>
      <c r="C541" s="8">
        <f>E541*100/$H$17</f>
        <v>0.65104166666666663</v>
      </c>
      <c r="D541" s="9" t="s">
        <v>43</v>
      </c>
      <c r="E541" s="10">
        <f>+'VERİ GİRİŞ YERİ'!C109</f>
        <v>15</v>
      </c>
    </row>
    <row r="542" spans="2:8" x14ac:dyDescent="0.2">
      <c r="B542" s="7" t="s">
        <v>41</v>
      </c>
      <c r="C542" s="8">
        <f>E542*100/$H$18</f>
        <v>1.0580080262677856</v>
      </c>
      <c r="D542" s="9" t="s">
        <v>43</v>
      </c>
      <c r="E542" s="10">
        <f>+'VERİ GİRİŞ YERİ'!C110</f>
        <v>29</v>
      </c>
    </row>
    <row r="543" spans="2:8" x14ac:dyDescent="0.2">
      <c r="B543" s="7" t="s">
        <v>45</v>
      </c>
      <c r="C543" s="8">
        <f>E543*100/$H$19</f>
        <v>0.66127847171197651</v>
      </c>
      <c r="D543" s="9" t="s">
        <v>43</v>
      </c>
      <c r="E543" s="10">
        <f>SUM(E539:E542)</f>
        <v>54</v>
      </c>
      <c r="H543" s="21"/>
    </row>
    <row r="544" spans="2:8" s="22" customFormat="1" x14ac:dyDescent="0.2">
      <c r="B544" s="11"/>
      <c r="C544" s="12"/>
      <c r="D544" s="13"/>
      <c r="E544" s="14"/>
      <c r="H544" s="23"/>
    </row>
    <row r="545" spans="2:8" s="22" customFormat="1" x14ac:dyDescent="0.2">
      <c r="B545" s="11"/>
      <c r="C545" s="12"/>
      <c r="D545" s="13"/>
      <c r="E545" s="14"/>
      <c r="H545" s="23"/>
    </row>
    <row r="546" spans="2:8" s="22" customFormat="1" x14ac:dyDescent="0.2">
      <c r="B546" s="11"/>
      <c r="C546" s="12"/>
      <c r="D546" s="13"/>
      <c r="E546" s="14"/>
      <c r="H546" s="23"/>
    </row>
    <row r="547" spans="2:8" s="22" customFormat="1" x14ac:dyDescent="0.2">
      <c r="B547" s="11"/>
      <c r="C547" s="12"/>
      <c r="D547" s="13"/>
      <c r="E547" s="14"/>
      <c r="H547" s="23"/>
    </row>
    <row r="548" spans="2:8" s="22" customFormat="1" x14ac:dyDescent="0.2">
      <c r="B548" s="11"/>
      <c r="C548" s="12"/>
      <c r="D548" s="13"/>
      <c r="E548" s="14"/>
      <c r="H548" s="23"/>
    </row>
    <row r="549" spans="2:8" s="22" customFormat="1" x14ac:dyDescent="0.2">
      <c r="B549" s="11"/>
      <c r="C549" s="12"/>
      <c r="D549" s="13"/>
      <c r="E549" s="14"/>
      <c r="H549" s="23"/>
    </row>
    <row r="550" spans="2:8" s="22" customFormat="1" x14ac:dyDescent="0.2">
      <c r="B550" s="11"/>
      <c r="C550" s="12"/>
      <c r="D550" s="13"/>
      <c r="E550" s="14"/>
      <c r="H550" s="23"/>
    </row>
    <row r="551" spans="2:8" s="22" customFormat="1" x14ac:dyDescent="0.2">
      <c r="B551" s="11"/>
      <c r="C551" s="12"/>
      <c r="D551" s="13"/>
      <c r="E551" s="14"/>
      <c r="H551" s="23"/>
    </row>
    <row r="552" spans="2:8" s="22" customFormat="1" x14ac:dyDescent="0.2">
      <c r="B552" s="11"/>
      <c r="C552" s="12"/>
      <c r="D552" s="13"/>
      <c r="E552" s="14"/>
      <c r="H552" s="23"/>
    </row>
    <row r="553" spans="2:8" s="22" customFormat="1" x14ac:dyDescent="0.2">
      <c r="B553" s="11"/>
      <c r="C553" s="12"/>
      <c r="D553" s="13"/>
      <c r="E553" s="14"/>
      <c r="H553" s="23"/>
    </row>
    <row r="554" spans="2:8" s="22" customFormat="1" x14ac:dyDescent="0.2">
      <c r="B554" s="11"/>
      <c r="C554" s="12"/>
      <c r="D554" s="13"/>
      <c r="E554" s="14"/>
      <c r="H554" s="23"/>
    </row>
    <row r="555" spans="2:8" s="22" customFormat="1" x14ac:dyDescent="0.2">
      <c r="B555" s="11"/>
      <c r="C555" s="12"/>
      <c r="D555" s="13"/>
      <c r="E555" s="14"/>
      <c r="H555" s="23"/>
    </row>
    <row r="556" spans="2:8" s="22" customFormat="1" x14ac:dyDescent="0.2">
      <c r="B556" s="11"/>
      <c r="C556" s="12"/>
      <c r="D556" s="13"/>
      <c r="E556" s="14"/>
      <c r="H556" s="23"/>
    </row>
    <row r="557" spans="2:8" s="22" customFormat="1" x14ac:dyDescent="0.2">
      <c r="B557" s="11"/>
      <c r="C557" s="12"/>
      <c r="D557" s="13"/>
      <c r="E557" s="14"/>
      <c r="H557" s="23"/>
    </row>
    <row r="558" spans="2:8" s="22" customFormat="1" x14ac:dyDescent="0.2">
      <c r="B558" s="11"/>
      <c r="C558" s="12"/>
      <c r="D558" s="13"/>
      <c r="E558" s="14"/>
      <c r="H558" s="23"/>
    </row>
    <row r="559" spans="2:8" s="22" customFormat="1" x14ac:dyDescent="0.2">
      <c r="B559" s="11"/>
      <c r="C559" s="12"/>
      <c r="D559" s="13"/>
      <c r="E559" s="14"/>
      <c r="H559" s="23"/>
    </row>
    <row r="560" spans="2:8" s="22" customFormat="1" x14ac:dyDescent="0.2">
      <c r="B560" s="11"/>
      <c r="C560" s="12"/>
      <c r="D560" s="13"/>
      <c r="E560" s="14"/>
      <c r="H560" s="23"/>
    </row>
    <row r="561" spans="2:8" s="22" customFormat="1" x14ac:dyDescent="0.2">
      <c r="B561" s="11"/>
      <c r="C561" s="12"/>
      <c r="D561" s="13"/>
      <c r="E561" s="14"/>
      <c r="H561" s="23"/>
    </row>
    <row r="562" spans="2:8" s="22" customFormat="1" x14ac:dyDescent="0.2">
      <c r="B562" s="11"/>
      <c r="C562" s="12"/>
      <c r="D562" s="13"/>
      <c r="E562" s="14"/>
      <c r="H562" s="23"/>
    </row>
    <row r="563" spans="2:8" s="22" customFormat="1" x14ac:dyDescent="0.2">
      <c r="B563" s="11"/>
      <c r="C563" s="12"/>
      <c r="D563" s="13"/>
      <c r="E563" s="14"/>
      <c r="H563" s="23"/>
    </row>
    <row r="564" spans="2:8" s="22" customFormat="1" x14ac:dyDescent="0.2">
      <c r="B564" s="11"/>
      <c r="C564" s="12"/>
      <c r="D564" s="13"/>
      <c r="E564" s="14"/>
      <c r="H564" s="23"/>
    </row>
    <row r="565" spans="2:8" s="22" customFormat="1" ht="38.25" customHeight="1" x14ac:dyDescent="0.2">
      <c r="B565" s="11"/>
      <c r="C565" s="12"/>
      <c r="D565" s="13"/>
      <c r="E565" s="14"/>
      <c r="H565" s="23"/>
    </row>
    <row r="566" spans="2:8" x14ac:dyDescent="0.2">
      <c r="B566" s="24" t="s">
        <v>44</v>
      </c>
      <c r="C566" s="24" t="s">
        <v>42</v>
      </c>
      <c r="D566" s="24" t="s">
        <v>46</v>
      </c>
      <c r="E566" s="25" t="str">
        <f>+'VERİ GİRİŞ YERİ'!C111</f>
        <v>Ailesinde cezai hükmü bulunan</v>
      </c>
      <c r="H566" s="21"/>
    </row>
    <row r="567" spans="2:8" x14ac:dyDescent="0.2">
      <c r="B567" s="7" t="s">
        <v>38</v>
      </c>
      <c r="C567" s="8">
        <f>E567*100/$H$15</f>
        <v>1.2</v>
      </c>
      <c r="D567" s="9" t="s">
        <v>43</v>
      </c>
      <c r="E567" s="10">
        <f>+'VERİ GİRİŞ YERİ'!C112</f>
        <v>3</v>
      </c>
    </row>
    <row r="568" spans="2:8" x14ac:dyDescent="0.2">
      <c r="B568" s="7" t="s">
        <v>39</v>
      </c>
      <c r="C568" s="8">
        <f>E568*100/$H$16</f>
        <v>0.38314176245210729</v>
      </c>
      <c r="D568" s="9" t="s">
        <v>43</v>
      </c>
      <c r="E568" s="10">
        <f>+'VERİ GİRİŞ YERİ'!C113</f>
        <v>11</v>
      </c>
    </row>
    <row r="569" spans="2:8" x14ac:dyDescent="0.2">
      <c r="B569" s="7" t="s">
        <v>40</v>
      </c>
      <c r="C569" s="8">
        <f>E569*100/$H$17</f>
        <v>0.73784722222222221</v>
      </c>
      <c r="D569" s="9" t="s">
        <v>43</v>
      </c>
      <c r="E569" s="10">
        <f>+'VERİ GİRİŞ YERİ'!C114</f>
        <v>17</v>
      </c>
    </row>
    <row r="570" spans="2:8" x14ac:dyDescent="0.2">
      <c r="B570" s="7" t="s">
        <v>41</v>
      </c>
      <c r="C570" s="8">
        <f>E570*100/$H$18</f>
        <v>0.29186428310835461</v>
      </c>
      <c r="D570" s="9" t="s">
        <v>43</v>
      </c>
      <c r="E570" s="10">
        <f>+'VERİ GİRİŞ YERİ'!C115</f>
        <v>8</v>
      </c>
    </row>
    <row r="571" spans="2:8" x14ac:dyDescent="0.2">
      <c r="B571" s="7" t="s">
        <v>45</v>
      </c>
      <c r="C571" s="8">
        <f>E571*100/$H$19</f>
        <v>0.47759000734753859</v>
      </c>
      <c r="D571" s="9" t="s">
        <v>43</v>
      </c>
      <c r="E571" s="10">
        <f>SUM(E567:E570)</f>
        <v>39</v>
      </c>
      <c r="H571" s="21"/>
    </row>
    <row r="572" spans="2:8" s="22" customFormat="1" x14ac:dyDescent="0.2">
      <c r="B572" s="11"/>
      <c r="C572" s="12"/>
      <c r="D572" s="13"/>
      <c r="E572" s="14"/>
      <c r="H572" s="23"/>
    </row>
    <row r="573" spans="2:8" s="22" customFormat="1" x14ac:dyDescent="0.2">
      <c r="B573" s="11"/>
      <c r="C573" s="12"/>
      <c r="D573" s="13"/>
      <c r="E573" s="14"/>
      <c r="H573" s="23"/>
    </row>
    <row r="574" spans="2:8" s="22" customFormat="1" x14ac:dyDescent="0.2">
      <c r="B574" s="11"/>
      <c r="C574" s="12"/>
      <c r="D574" s="13"/>
      <c r="E574" s="14"/>
      <c r="H574" s="23"/>
    </row>
    <row r="575" spans="2:8" s="22" customFormat="1" x14ac:dyDescent="0.2">
      <c r="B575" s="11"/>
      <c r="C575" s="12"/>
      <c r="D575" s="13"/>
      <c r="E575" s="14"/>
      <c r="H575" s="23"/>
    </row>
    <row r="576" spans="2:8" s="22" customFormat="1" x14ac:dyDescent="0.2">
      <c r="B576" s="11"/>
      <c r="C576" s="12"/>
      <c r="D576" s="13"/>
      <c r="E576" s="14"/>
      <c r="H576" s="23"/>
    </row>
    <row r="577" spans="2:8" s="22" customFormat="1" x14ac:dyDescent="0.2">
      <c r="B577" s="11"/>
      <c r="C577" s="12"/>
      <c r="D577" s="13"/>
      <c r="E577" s="14"/>
      <c r="H577" s="23"/>
    </row>
    <row r="578" spans="2:8" s="22" customFormat="1" x14ac:dyDescent="0.2">
      <c r="B578" s="11"/>
      <c r="C578" s="12"/>
      <c r="D578" s="13"/>
      <c r="E578" s="14"/>
      <c r="H578" s="23"/>
    </row>
    <row r="579" spans="2:8" s="22" customFormat="1" x14ac:dyDescent="0.2">
      <c r="B579" s="11"/>
      <c r="C579" s="12"/>
      <c r="D579" s="13"/>
      <c r="E579" s="14"/>
      <c r="H579" s="23"/>
    </row>
    <row r="580" spans="2:8" s="22" customFormat="1" x14ac:dyDescent="0.2">
      <c r="B580" s="11"/>
      <c r="C580" s="12"/>
      <c r="D580" s="13"/>
      <c r="E580" s="14"/>
      <c r="H580" s="23"/>
    </row>
    <row r="581" spans="2:8" s="22" customFormat="1" x14ac:dyDescent="0.2">
      <c r="B581" s="11"/>
      <c r="C581" s="12"/>
      <c r="D581" s="13"/>
      <c r="E581" s="14"/>
      <c r="H581" s="23"/>
    </row>
    <row r="582" spans="2:8" s="22" customFormat="1" x14ac:dyDescent="0.2">
      <c r="B582" s="11"/>
      <c r="C582" s="12"/>
      <c r="D582" s="13"/>
      <c r="E582" s="14"/>
      <c r="H582" s="23"/>
    </row>
    <row r="583" spans="2:8" s="22" customFormat="1" x14ac:dyDescent="0.2">
      <c r="B583" s="11"/>
      <c r="C583" s="12"/>
      <c r="D583" s="13"/>
      <c r="E583" s="14"/>
      <c r="H583" s="23"/>
    </row>
    <row r="584" spans="2:8" s="22" customFormat="1" x14ac:dyDescent="0.2">
      <c r="B584" s="11"/>
      <c r="C584" s="12"/>
      <c r="D584" s="13"/>
      <c r="E584" s="14"/>
      <c r="H584" s="23"/>
    </row>
    <row r="585" spans="2:8" s="22" customFormat="1" x14ac:dyDescent="0.2">
      <c r="B585" s="11"/>
      <c r="C585" s="12"/>
      <c r="D585" s="13"/>
      <c r="E585" s="14"/>
      <c r="H585" s="23"/>
    </row>
    <row r="586" spans="2:8" s="22" customFormat="1" x14ac:dyDescent="0.2">
      <c r="B586" s="11"/>
      <c r="C586" s="12"/>
      <c r="D586" s="13"/>
      <c r="E586" s="14"/>
      <c r="H586" s="23"/>
    </row>
    <row r="587" spans="2:8" s="22" customFormat="1" ht="98.25" customHeight="1" x14ac:dyDescent="0.2">
      <c r="B587" s="11"/>
      <c r="C587" s="12"/>
      <c r="D587" s="13"/>
      <c r="E587" s="14"/>
      <c r="H587" s="23"/>
    </row>
    <row r="588" spans="2:8" x14ac:dyDescent="0.2">
      <c r="B588" s="24" t="s">
        <v>44</v>
      </c>
      <c r="C588" s="24" t="s">
        <v>42</v>
      </c>
      <c r="D588" s="24" t="s">
        <v>46</v>
      </c>
      <c r="E588" s="25" t="str">
        <f>+'VERİ GİRİŞ YERİ'!C116</f>
        <v>Ailesi mevsimlik işçi olan</v>
      </c>
      <c r="H588" s="21"/>
    </row>
    <row r="589" spans="2:8" x14ac:dyDescent="0.2">
      <c r="B589" s="7" t="s">
        <v>38</v>
      </c>
      <c r="C589" s="8">
        <f>E589*100/$H$15</f>
        <v>0</v>
      </c>
      <c r="D589" s="9" t="s">
        <v>43</v>
      </c>
      <c r="E589" s="10">
        <f>+'VERİ GİRİŞ YERİ'!C117</f>
        <v>0</v>
      </c>
    </row>
    <row r="590" spans="2:8" x14ac:dyDescent="0.2">
      <c r="B590" s="7" t="s">
        <v>39</v>
      </c>
      <c r="C590" s="8">
        <f>E590*100/$H$16</f>
        <v>0.2089864158829676</v>
      </c>
      <c r="D590" s="9" t="s">
        <v>43</v>
      </c>
      <c r="E590" s="10">
        <f>+'VERİ GİRİŞ YERİ'!C118</f>
        <v>6</v>
      </c>
    </row>
    <row r="591" spans="2:8" x14ac:dyDescent="0.2">
      <c r="B591" s="7" t="s">
        <v>40</v>
      </c>
      <c r="C591" s="8">
        <f>E591*100/$H$17</f>
        <v>0.2170138888888889</v>
      </c>
      <c r="D591" s="9" t="s">
        <v>43</v>
      </c>
      <c r="E591" s="10">
        <f>+'VERİ GİRİŞ YERİ'!C119</f>
        <v>5</v>
      </c>
    </row>
    <row r="592" spans="2:8" x14ac:dyDescent="0.2">
      <c r="B592" s="7" t="s">
        <v>41</v>
      </c>
      <c r="C592" s="8">
        <f>E592*100/$H$18</f>
        <v>0.98504195549069684</v>
      </c>
      <c r="D592" s="9" t="s">
        <v>43</v>
      </c>
      <c r="E592" s="10">
        <f>+'VERİ GİRİŞ YERİ'!C120</f>
        <v>27</v>
      </c>
    </row>
    <row r="593" spans="2:8" x14ac:dyDescent="0.2">
      <c r="B593" s="7" t="s">
        <v>45</v>
      </c>
      <c r="C593" s="8">
        <f>E593*100/$H$19</f>
        <v>0.46534410972324269</v>
      </c>
      <c r="D593" s="9" t="s">
        <v>43</v>
      </c>
      <c r="E593" s="10">
        <f>SUM(E589:E592)</f>
        <v>38</v>
      </c>
      <c r="H593" s="21"/>
    </row>
    <row r="594" spans="2:8" s="22" customFormat="1" x14ac:dyDescent="0.2">
      <c r="B594" s="11"/>
      <c r="C594" s="12"/>
      <c r="D594" s="13"/>
      <c r="E594" s="14"/>
      <c r="H594" s="23"/>
    </row>
    <row r="595" spans="2:8" s="22" customFormat="1" x14ac:dyDescent="0.2">
      <c r="B595" s="11"/>
      <c r="C595" s="12"/>
      <c r="D595" s="13"/>
      <c r="E595" s="14"/>
      <c r="H595" s="23"/>
    </row>
    <row r="596" spans="2:8" s="22" customFormat="1" x14ac:dyDescent="0.2">
      <c r="B596" s="11"/>
      <c r="C596" s="12"/>
      <c r="D596" s="13"/>
      <c r="E596" s="14"/>
      <c r="H596" s="23"/>
    </row>
    <row r="597" spans="2:8" s="22" customFormat="1" x14ac:dyDescent="0.2">
      <c r="B597" s="11"/>
      <c r="C597" s="12"/>
      <c r="D597" s="13"/>
      <c r="E597" s="14"/>
      <c r="H597" s="23"/>
    </row>
    <row r="598" spans="2:8" s="22" customFormat="1" x14ac:dyDescent="0.2">
      <c r="B598" s="11"/>
      <c r="C598" s="12"/>
      <c r="D598" s="13"/>
      <c r="E598" s="14"/>
      <c r="H598" s="23"/>
    </row>
    <row r="599" spans="2:8" s="22" customFormat="1" x14ac:dyDescent="0.2">
      <c r="B599" s="11"/>
      <c r="C599" s="12"/>
      <c r="D599" s="13"/>
      <c r="E599" s="14"/>
      <c r="H599" s="23"/>
    </row>
    <row r="600" spans="2:8" s="22" customFormat="1" x14ac:dyDescent="0.2">
      <c r="B600" s="11"/>
      <c r="C600" s="12"/>
      <c r="D600" s="13"/>
      <c r="E600" s="14"/>
      <c r="H600" s="23"/>
    </row>
    <row r="601" spans="2:8" s="22" customFormat="1" x14ac:dyDescent="0.2">
      <c r="B601" s="11"/>
      <c r="C601" s="12"/>
      <c r="D601" s="13"/>
      <c r="E601" s="14"/>
      <c r="H601" s="23"/>
    </row>
    <row r="602" spans="2:8" s="22" customFormat="1" x14ac:dyDescent="0.2">
      <c r="B602" s="11"/>
      <c r="C602" s="12"/>
      <c r="D602" s="13"/>
      <c r="E602" s="14"/>
      <c r="H602" s="23"/>
    </row>
    <row r="603" spans="2:8" s="22" customFormat="1" x14ac:dyDescent="0.2">
      <c r="B603" s="11"/>
      <c r="C603" s="12"/>
      <c r="D603" s="13"/>
      <c r="E603" s="14"/>
      <c r="H603" s="23"/>
    </row>
    <row r="604" spans="2:8" s="22" customFormat="1" x14ac:dyDescent="0.2">
      <c r="B604" s="11"/>
      <c r="C604" s="12"/>
      <c r="D604" s="13"/>
      <c r="E604" s="14"/>
      <c r="H604" s="23"/>
    </row>
    <row r="605" spans="2:8" s="22" customFormat="1" x14ac:dyDescent="0.2">
      <c r="B605" s="11"/>
      <c r="C605" s="12"/>
      <c r="D605" s="13"/>
      <c r="E605" s="14"/>
      <c r="H605" s="23"/>
    </row>
    <row r="606" spans="2:8" s="22" customFormat="1" x14ac:dyDescent="0.2">
      <c r="B606" s="11"/>
      <c r="C606" s="12"/>
      <c r="D606" s="13"/>
      <c r="E606" s="14"/>
      <c r="H606" s="23"/>
    </row>
    <row r="607" spans="2:8" s="22" customFormat="1" x14ac:dyDescent="0.2">
      <c r="B607" s="11"/>
      <c r="C607" s="12"/>
      <c r="D607" s="13"/>
      <c r="E607" s="14"/>
      <c r="H607" s="23"/>
    </row>
    <row r="608" spans="2:8" s="22" customFormat="1" x14ac:dyDescent="0.2">
      <c r="B608" s="11"/>
      <c r="C608" s="12"/>
      <c r="D608" s="13"/>
      <c r="E608" s="14"/>
      <c r="H608" s="23"/>
    </row>
    <row r="609" spans="2:8" s="22" customFormat="1" x14ac:dyDescent="0.2">
      <c r="B609" s="11"/>
      <c r="C609" s="12"/>
      <c r="D609" s="13"/>
      <c r="E609" s="14"/>
      <c r="H609" s="23"/>
    </row>
    <row r="610" spans="2:8" s="22" customFormat="1" x14ac:dyDescent="0.2">
      <c r="B610" s="11"/>
      <c r="C610" s="12"/>
      <c r="D610" s="13"/>
      <c r="E610" s="14"/>
      <c r="H610" s="23"/>
    </row>
    <row r="611" spans="2:8" s="22" customFormat="1" x14ac:dyDescent="0.2">
      <c r="B611" s="11"/>
      <c r="C611" s="12"/>
      <c r="D611" s="13"/>
      <c r="E611" s="14"/>
      <c r="H611" s="23"/>
    </row>
    <row r="612" spans="2:8" s="22" customFormat="1" x14ac:dyDescent="0.2">
      <c r="B612" s="11"/>
      <c r="C612" s="12"/>
      <c r="D612" s="13"/>
      <c r="E612" s="14"/>
      <c r="H612" s="23"/>
    </row>
    <row r="613" spans="2:8" s="22" customFormat="1" x14ac:dyDescent="0.2">
      <c r="B613" s="11"/>
      <c r="C613" s="12"/>
      <c r="D613" s="13"/>
      <c r="E613" s="14"/>
      <c r="H613" s="23"/>
    </row>
    <row r="614" spans="2:8" s="22" customFormat="1" x14ac:dyDescent="0.2">
      <c r="B614" s="11"/>
      <c r="C614" s="12"/>
      <c r="D614" s="13"/>
      <c r="E614" s="14"/>
      <c r="H614" s="23"/>
    </row>
    <row r="615" spans="2:8" s="22" customFormat="1" x14ac:dyDescent="0.2">
      <c r="B615" s="11"/>
      <c r="C615" s="12"/>
      <c r="D615" s="13"/>
      <c r="E615" s="14"/>
      <c r="H615" s="23"/>
    </row>
    <row r="616" spans="2:8" s="22" customFormat="1" x14ac:dyDescent="0.2">
      <c r="B616" s="11"/>
      <c r="C616" s="12"/>
      <c r="D616" s="13"/>
      <c r="E616" s="14"/>
      <c r="H616" s="23"/>
    </row>
    <row r="617" spans="2:8" s="22" customFormat="1" x14ac:dyDescent="0.2">
      <c r="B617" s="11"/>
      <c r="C617" s="12"/>
      <c r="D617" s="13"/>
      <c r="E617" s="14"/>
      <c r="H617" s="23"/>
    </row>
    <row r="618" spans="2:8" s="22" customFormat="1" ht="18.75" customHeight="1" x14ac:dyDescent="0.2">
      <c r="B618" s="11"/>
      <c r="C618" s="12"/>
      <c r="D618" s="13"/>
      <c r="E618" s="14"/>
      <c r="H618" s="23"/>
    </row>
    <row r="619" spans="2:8" x14ac:dyDescent="0.2">
      <c r="B619" s="24" t="s">
        <v>44</v>
      </c>
      <c r="C619" s="24" t="s">
        <v>42</v>
      </c>
      <c r="D619" s="24" t="s">
        <v>46</v>
      </c>
      <c r="E619" s="25" t="str">
        <f>+'VERİ GİRİŞ YERİ'!C121</f>
        <v>Aile içi şiddete maruz kalan</v>
      </c>
      <c r="H619" s="21"/>
    </row>
    <row r="620" spans="2:8" x14ac:dyDescent="0.2">
      <c r="B620" s="7" t="s">
        <v>38</v>
      </c>
      <c r="C620" s="8">
        <f>E620*100/$H$15</f>
        <v>0</v>
      </c>
      <c r="D620" s="9" t="s">
        <v>43</v>
      </c>
      <c r="E620" s="10">
        <f>+'VERİ GİRİŞ YERİ'!C122</f>
        <v>0</v>
      </c>
    </row>
    <row r="621" spans="2:8" x14ac:dyDescent="0.2">
      <c r="B621" s="7" t="s">
        <v>39</v>
      </c>
      <c r="C621" s="8">
        <f>E621*100/$H$16</f>
        <v>3.4831069313827935E-2</v>
      </c>
      <c r="D621" s="9" t="s">
        <v>43</v>
      </c>
      <c r="E621" s="10">
        <f>+'VERİ GİRİŞ YERİ'!C123</f>
        <v>1</v>
      </c>
    </row>
    <row r="622" spans="2:8" x14ac:dyDescent="0.2">
      <c r="B622" s="7" t="s">
        <v>40</v>
      </c>
      <c r="C622" s="8">
        <f>E622*100/$H$17</f>
        <v>8.6805555555555552E-2</v>
      </c>
      <c r="D622" s="9" t="s">
        <v>43</v>
      </c>
      <c r="E622" s="10">
        <f>+'VERİ GİRİŞ YERİ'!C124</f>
        <v>2</v>
      </c>
    </row>
    <row r="623" spans="2:8" x14ac:dyDescent="0.2">
      <c r="B623" s="7" t="s">
        <v>41</v>
      </c>
      <c r="C623" s="8">
        <f>E623*100/$H$18</f>
        <v>0.43779642466253194</v>
      </c>
      <c r="D623" s="9" t="s">
        <v>43</v>
      </c>
      <c r="E623" s="10">
        <f>+'VERİ GİRİŞ YERİ'!C125</f>
        <v>12</v>
      </c>
    </row>
    <row r="624" spans="2:8" x14ac:dyDescent="0.2">
      <c r="B624" s="7" t="s">
        <v>45</v>
      </c>
      <c r="C624" s="8">
        <f>E624*100/$H$19</f>
        <v>0.18368846436443792</v>
      </c>
      <c r="D624" s="9" t="s">
        <v>43</v>
      </c>
      <c r="E624" s="10">
        <f>SUM(E620:E623)</f>
        <v>15</v>
      </c>
      <c r="H624" s="21"/>
    </row>
    <row r="625" spans="2:8" s="22" customFormat="1" x14ac:dyDescent="0.2">
      <c r="B625" s="11"/>
      <c r="C625" s="12"/>
      <c r="D625" s="13"/>
      <c r="E625" s="14"/>
      <c r="H625" s="23"/>
    </row>
    <row r="626" spans="2:8" s="22" customFormat="1" x14ac:dyDescent="0.2">
      <c r="B626" s="11"/>
      <c r="C626" s="12"/>
      <c r="D626" s="13"/>
      <c r="E626" s="14"/>
      <c r="H626" s="23"/>
    </row>
    <row r="627" spans="2:8" s="22" customFormat="1" x14ac:dyDescent="0.2">
      <c r="B627" s="11"/>
      <c r="C627" s="12"/>
      <c r="D627" s="13"/>
      <c r="E627" s="14"/>
      <c r="H627" s="23"/>
    </row>
    <row r="628" spans="2:8" s="22" customFormat="1" x14ac:dyDescent="0.2">
      <c r="B628" s="11"/>
      <c r="C628" s="12"/>
      <c r="D628" s="13"/>
      <c r="E628" s="14"/>
      <c r="H628" s="23"/>
    </row>
    <row r="629" spans="2:8" s="22" customFormat="1" x14ac:dyDescent="0.2">
      <c r="B629" s="11"/>
      <c r="C629" s="12"/>
      <c r="D629" s="13"/>
      <c r="E629" s="14"/>
      <c r="H629" s="23"/>
    </row>
    <row r="630" spans="2:8" s="22" customFormat="1" x14ac:dyDescent="0.2">
      <c r="B630" s="11"/>
      <c r="C630" s="12"/>
      <c r="D630" s="13"/>
      <c r="E630" s="14"/>
      <c r="H630" s="23"/>
    </row>
    <row r="631" spans="2:8" s="22" customFormat="1" x14ac:dyDescent="0.2">
      <c r="B631" s="11"/>
      <c r="C631" s="12"/>
      <c r="D631" s="13"/>
      <c r="E631" s="14"/>
      <c r="H631" s="23"/>
    </row>
    <row r="632" spans="2:8" s="22" customFormat="1" x14ac:dyDescent="0.2">
      <c r="B632" s="11"/>
      <c r="C632" s="12"/>
      <c r="D632" s="13"/>
      <c r="E632" s="14"/>
      <c r="H632" s="23"/>
    </row>
    <row r="633" spans="2:8" s="22" customFormat="1" x14ac:dyDescent="0.2">
      <c r="B633" s="11"/>
      <c r="C633" s="12"/>
      <c r="D633" s="13"/>
      <c r="E633" s="14"/>
      <c r="H633" s="23"/>
    </row>
    <row r="634" spans="2:8" s="22" customFormat="1" x14ac:dyDescent="0.2">
      <c r="B634" s="11"/>
      <c r="C634" s="12"/>
      <c r="D634" s="13"/>
      <c r="E634" s="14"/>
      <c r="H634" s="23"/>
    </row>
    <row r="635" spans="2:8" s="22" customFormat="1" x14ac:dyDescent="0.2">
      <c r="B635" s="11"/>
      <c r="C635" s="12"/>
      <c r="D635" s="13"/>
      <c r="E635" s="14"/>
      <c r="H635" s="23"/>
    </row>
    <row r="636" spans="2:8" s="22" customFormat="1" x14ac:dyDescent="0.2">
      <c r="B636" s="11"/>
      <c r="C636" s="12"/>
      <c r="D636" s="13"/>
      <c r="E636" s="14"/>
      <c r="H636" s="23"/>
    </row>
    <row r="637" spans="2:8" s="22" customFormat="1" x14ac:dyDescent="0.2">
      <c r="B637" s="11"/>
      <c r="C637" s="12"/>
      <c r="D637" s="13"/>
      <c r="E637" s="14"/>
      <c r="H637" s="23"/>
    </row>
    <row r="638" spans="2:8" s="22" customFormat="1" x14ac:dyDescent="0.2">
      <c r="B638" s="11"/>
      <c r="C638" s="12"/>
      <c r="D638" s="13"/>
      <c r="E638" s="14"/>
      <c r="H638" s="23"/>
    </row>
    <row r="639" spans="2:8" s="22" customFormat="1" x14ac:dyDescent="0.2">
      <c r="B639" s="11"/>
      <c r="C639" s="12"/>
      <c r="D639" s="13"/>
      <c r="E639" s="14"/>
      <c r="H639" s="23"/>
    </row>
    <row r="640" spans="2:8" s="22" customFormat="1" ht="90.75" customHeight="1" x14ac:dyDescent="0.2">
      <c r="B640" s="11"/>
      <c r="C640" s="12"/>
      <c r="D640" s="13"/>
      <c r="E640" s="14"/>
      <c r="H640" s="23"/>
    </row>
    <row r="641" spans="2:8" x14ac:dyDescent="0.2">
      <c r="B641" s="24" t="s">
        <v>44</v>
      </c>
      <c r="C641" s="24" t="s">
        <v>42</v>
      </c>
      <c r="D641" s="24" t="s">
        <v>46</v>
      </c>
      <c r="E641" s="25" t="str">
        <f>+'VERİ GİRİŞ YERİ'!C126</f>
        <v>Özel Yetenekli tanısı olan</v>
      </c>
      <c r="H641" s="21"/>
    </row>
    <row r="642" spans="2:8" x14ac:dyDescent="0.2">
      <c r="B642" s="7" t="s">
        <v>38</v>
      </c>
      <c r="C642" s="8">
        <f>E642*100/$H$15</f>
        <v>0</v>
      </c>
      <c r="D642" s="9" t="s">
        <v>43</v>
      </c>
      <c r="E642" s="10">
        <f>+'VERİ GİRİŞ YERİ'!C127</f>
        <v>0</v>
      </c>
    </row>
    <row r="643" spans="2:8" x14ac:dyDescent="0.2">
      <c r="B643" s="7" t="s">
        <v>39</v>
      </c>
      <c r="C643" s="8">
        <f>E643*100/$H$16</f>
        <v>0.55729710902124696</v>
      </c>
      <c r="D643" s="9" t="s">
        <v>43</v>
      </c>
      <c r="E643" s="10">
        <f>+'VERİ GİRİŞ YERİ'!C128</f>
        <v>16</v>
      </c>
    </row>
    <row r="644" spans="2:8" x14ac:dyDescent="0.2">
      <c r="B644" s="7" t="s">
        <v>40</v>
      </c>
      <c r="C644" s="8">
        <f>E644*100/$H$17</f>
        <v>0.78125</v>
      </c>
      <c r="D644" s="9" t="s">
        <v>43</v>
      </c>
      <c r="E644" s="10">
        <f>+'VERİ GİRİŞ YERİ'!C129</f>
        <v>18</v>
      </c>
    </row>
    <row r="645" spans="2:8" x14ac:dyDescent="0.2">
      <c r="B645" s="7" t="s">
        <v>41</v>
      </c>
      <c r="C645" s="8">
        <f>E645*100/$H$18</f>
        <v>1.5687705217074062</v>
      </c>
      <c r="D645" s="9" t="s">
        <v>43</v>
      </c>
      <c r="E645" s="10">
        <f>+'VERİ GİRİŞ YERİ'!C130</f>
        <v>43</v>
      </c>
    </row>
    <row r="646" spans="2:8" x14ac:dyDescent="0.2">
      <c r="B646" s="7" t="s">
        <v>45</v>
      </c>
      <c r="C646" s="8">
        <f>E646*100/$H$19</f>
        <v>0.94293411707078134</v>
      </c>
      <c r="D646" s="9" t="s">
        <v>43</v>
      </c>
      <c r="E646" s="10">
        <f>SUM(E642:E645)</f>
        <v>77</v>
      </c>
      <c r="H646" s="21"/>
    </row>
    <row r="647" spans="2:8" s="22" customFormat="1" ht="29.25" customHeight="1" x14ac:dyDescent="0.2">
      <c r="B647" s="11"/>
      <c r="C647" s="12"/>
      <c r="D647" s="13"/>
      <c r="E647" s="14"/>
      <c r="H647" s="23"/>
    </row>
    <row r="648" spans="2:8" s="22" customFormat="1" x14ac:dyDescent="0.2">
      <c r="B648" s="11"/>
      <c r="C648" s="12"/>
      <c r="D648" s="13"/>
      <c r="E648" s="14"/>
      <c r="H648" s="23"/>
    </row>
    <row r="649" spans="2:8" s="22" customFormat="1" x14ac:dyDescent="0.2">
      <c r="B649" s="11"/>
      <c r="C649" s="12"/>
      <c r="D649" s="13"/>
      <c r="E649" s="14"/>
      <c r="H649" s="23"/>
    </row>
    <row r="650" spans="2:8" s="22" customFormat="1" x14ac:dyDescent="0.2">
      <c r="B650" s="11"/>
      <c r="C650" s="12"/>
      <c r="D650" s="13"/>
      <c r="E650" s="14"/>
      <c r="H650" s="23"/>
    </row>
    <row r="651" spans="2:8" s="22" customFormat="1" x14ac:dyDescent="0.2">
      <c r="B651" s="11"/>
      <c r="C651" s="12"/>
      <c r="D651" s="13"/>
      <c r="E651" s="14"/>
      <c r="H651" s="23"/>
    </row>
    <row r="652" spans="2:8" s="22" customFormat="1" x14ac:dyDescent="0.2">
      <c r="B652" s="11"/>
      <c r="C652" s="12"/>
      <c r="D652" s="13"/>
      <c r="E652" s="14"/>
      <c r="H652" s="23"/>
    </row>
    <row r="653" spans="2:8" s="22" customFormat="1" x14ac:dyDescent="0.2">
      <c r="B653" s="11"/>
      <c r="C653" s="12"/>
      <c r="D653" s="13"/>
      <c r="E653" s="14"/>
      <c r="H653" s="23"/>
    </row>
    <row r="654" spans="2:8" s="22" customFormat="1" x14ac:dyDescent="0.2">
      <c r="B654" s="11"/>
      <c r="C654" s="12"/>
      <c r="D654" s="13"/>
      <c r="E654" s="14"/>
      <c r="H654" s="23"/>
    </row>
    <row r="655" spans="2:8" s="22" customFormat="1" x14ac:dyDescent="0.2">
      <c r="B655" s="11"/>
      <c r="C655" s="12"/>
      <c r="D655" s="13"/>
      <c r="E655" s="14"/>
      <c r="H655" s="23"/>
    </row>
    <row r="656" spans="2:8" s="22" customFormat="1" x14ac:dyDescent="0.2">
      <c r="B656" s="11"/>
      <c r="C656" s="12"/>
      <c r="D656" s="13"/>
      <c r="E656" s="14"/>
      <c r="H656" s="23"/>
    </row>
    <row r="657" spans="2:8" s="22" customFormat="1" x14ac:dyDescent="0.2">
      <c r="B657" s="11"/>
      <c r="C657" s="12"/>
      <c r="D657" s="13"/>
      <c r="E657" s="14"/>
      <c r="H657" s="23"/>
    </row>
    <row r="658" spans="2:8" s="22" customFormat="1" x14ac:dyDescent="0.2">
      <c r="B658" s="11"/>
      <c r="C658" s="12"/>
      <c r="D658" s="13"/>
      <c r="E658" s="14"/>
      <c r="H658" s="23"/>
    </row>
    <row r="659" spans="2:8" s="22" customFormat="1" x14ac:dyDescent="0.2">
      <c r="B659" s="11"/>
      <c r="C659" s="12"/>
      <c r="D659" s="13"/>
      <c r="E659" s="14"/>
      <c r="H659" s="23"/>
    </row>
    <row r="660" spans="2:8" s="22" customFormat="1" x14ac:dyDescent="0.2">
      <c r="B660" s="11"/>
      <c r="C660" s="12"/>
      <c r="D660" s="13"/>
      <c r="E660" s="14"/>
      <c r="H660" s="23"/>
    </row>
    <row r="661" spans="2:8" s="22" customFormat="1" x14ac:dyDescent="0.2">
      <c r="B661" s="11"/>
      <c r="C661" s="12"/>
      <c r="D661" s="13"/>
      <c r="E661" s="14"/>
      <c r="H661" s="23"/>
    </row>
    <row r="662" spans="2:8" s="22" customFormat="1" x14ac:dyDescent="0.2">
      <c r="B662" s="11"/>
      <c r="C662" s="12"/>
      <c r="D662" s="13"/>
      <c r="E662" s="14"/>
      <c r="H662" s="23"/>
    </row>
    <row r="663" spans="2:8" s="22" customFormat="1" x14ac:dyDescent="0.2">
      <c r="B663" s="11"/>
      <c r="C663" s="12"/>
      <c r="D663" s="13"/>
      <c r="E663" s="14"/>
      <c r="H663" s="23"/>
    </row>
    <row r="664" spans="2:8" s="22" customFormat="1" x14ac:dyDescent="0.2">
      <c r="B664" s="11"/>
      <c r="C664" s="12"/>
      <c r="D664" s="13"/>
      <c r="E664" s="14"/>
      <c r="H664" s="23"/>
    </row>
    <row r="665" spans="2:8" s="22" customFormat="1" x14ac:dyDescent="0.2">
      <c r="B665" s="11"/>
      <c r="C665" s="12"/>
      <c r="D665" s="13"/>
      <c r="E665" s="14"/>
      <c r="H665" s="23"/>
    </row>
    <row r="666" spans="2:8" s="22" customFormat="1" x14ac:dyDescent="0.2">
      <c r="B666" s="11"/>
      <c r="C666" s="12"/>
      <c r="D666" s="13"/>
      <c r="E666" s="14"/>
      <c r="H666" s="23"/>
    </row>
    <row r="667" spans="2:8" s="22" customFormat="1" ht="21.75" customHeight="1" x14ac:dyDescent="0.2">
      <c r="B667" s="11"/>
      <c r="C667" s="12"/>
      <c r="D667" s="13"/>
      <c r="E667" s="14"/>
      <c r="H667" s="23"/>
    </row>
    <row r="668" spans="2:8" s="22" customFormat="1" hidden="1" x14ac:dyDescent="0.2">
      <c r="B668" s="11"/>
      <c r="C668" s="12"/>
      <c r="D668" s="13"/>
      <c r="E668" s="14"/>
      <c r="H668" s="23"/>
    </row>
    <row r="669" spans="2:8" s="22" customFormat="1" ht="26.25" customHeight="1" x14ac:dyDescent="0.2">
      <c r="B669" s="11"/>
      <c r="C669" s="12"/>
      <c r="D669" s="13"/>
      <c r="E669" s="14"/>
      <c r="H669" s="23"/>
    </row>
    <row r="670" spans="2:8" ht="25.5" x14ac:dyDescent="0.2">
      <c r="B670" s="24" t="s">
        <v>44</v>
      </c>
      <c r="C670" s="24" t="s">
        <v>42</v>
      </c>
      <c r="D670" s="24" t="s">
        <v>46</v>
      </c>
      <c r="E670" s="25" t="str">
        <f>+'VERİ GİRİŞ YERİ'!C131</f>
        <v>Yetersizlik alanında özel eğitim raporu olan</v>
      </c>
      <c r="H670" s="21"/>
    </row>
    <row r="671" spans="2:8" x14ac:dyDescent="0.2">
      <c r="B671" s="7" t="s">
        <v>38</v>
      </c>
      <c r="C671" s="8">
        <f>E671*100/$H$15</f>
        <v>9.1999999999999993</v>
      </c>
      <c r="D671" s="9" t="s">
        <v>43</v>
      </c>
      <c r="E671" s="10">
        <f>+'VERİ GİRİŞ YERİ'!C132</f>
        <v>23</v>
      </c>
    </row>
    <row r="672" spans="2:8" x14ac:dyDescent="0.2">
      <c r="B672" s="7" t="s">
        <v>39</v>
      </c>
      <c r="C672" s="8">
        <f>E672*100/$H$16</f>
        <v>1.9157088122605364</v>
      </c>
      <c r="D672" s="9" t="s">
        <v>43</v>
      </c>
      <c r="E672" s="10">
        <f>+'VERİ GİRİŞ YERİ'!C133</f>
        <v>55</v>
      </c>
    </row>
    <row r="673" spans="2:8" x14ac:dyDescent="0.2">
      <c r="B673" s="7" t="s">
        <v>40</v>
      </c>
      <c r="C673" s="8">
        <f>E673*100/$H$17</f>
        <v>2.9513888888888888</v>
      </c>
      <c r="D673" s="9" t="s">
        <v>43</v>
      </c>
      <c r="E673" s="10">
        <f>+'VERİ GİRİŞ YERİ'!C134</f>
        <v>68</v>
      </c>
    </row>
    <row r="674" spans="2:8" x14ac:dyDescent="0.2">
      <c r="B674" s="7" t="s">
        <v>41</v>
      </c>
      <c r="C674" s="8">
        <f>E674*100/$H$18</f>
        <v>1.3133892739875959</v>
      </c>
      <c r="D674" s="9" t="s">
        <v>43</v>
      </c>
      <c r="E674" s="10">
        <f>+'VERİ GİRİŞ YERİ'!C135</f>
        <v>36</v>
      </c>
    </row>
    <row r="675" spans="2:8" x14ac:dyDescent="0.2">
      <c r="B675" s="7" t="s">
        <v>45</v>
      </c>
      <c r="C675" s="8">
        <f>E675*100/$H$19</f>
        <v>2.2287533676218465</v>
      </c>
      <c r="D675" s="9" t="s">
        <v>43</v>
      </c>
      <c r="E675" s="10">
        <f>SUM(E671:E674)</f>
        <v>182</v>
      </c>
      <c r="H675" s="21"/>
    </row>
    <row r="676" spans="2:8" s="22" customFormat="1" x14ac:dyDescent="0.2">
      <c r="B676" s="11"/>
      <c r="C676" s="12"/>
      <c r="D676" s="13"/>
      <c r="E676" s="14"/>
      <c r="H676" s="23"/>
    </row>
    <row r="677" spans="2:8" s="22" customFormat="1" x14ac:dyDescent="0.2">
      <c r="B677" s="11"/>
      <c r="C677" s="12"/>
      <c r="D677" s="13"/>
      <c r="E677" s="14"/>
      <c r="H677" s="23"/>
    </row>
    <row r="678" spans="2:8" s="22" customFormat="1" x14ac:dyDescent="0.2">
      <c r="B678" s="11"/>
      <c r="C678" s="12"/>
      <c r="D678" s="13"/>
      <c r="E678" s="14"/>
      <c r="H678" s="23"/>
    </row>
    <row r="679" spans="2:8" s="22" customFormat="1" x14ac:dyDescent="0.2">
      <c r="B679" s="11"/>
      <c r="C679" s="12"/>
      <c r="D679" s="13"/>
      <c r="E679" s="14"/>
      <c r="H679" s="23"/>
    </row>
    <row r="680" spans="2:8" s="22" customFormat="1" x14ac:dyDescent="0.2">
      <c r="B680" s="11"/>
      <c r="C680" s="12"/>
      <c r="D680" s="13"/>
      <c r="E680" s="14"/>
      <c r="H680" s="23"/>
    </row>
    <row r="681" spans="2:8" s="22" customFormat="1" x14ac:dyDescent="0.2">
      <c r="B681" s="11"/>
      <c r="C681" s="12"/>
      <c r="D681" s="13"/>
      <c r="E681" s="14"/>
      <c r="H681" s="23"/>
    </row>
    <row r="682" spans="2:8" s="22" customFormat="1" x14ac:dyDescent="0.2">
      <c r="B682" s="11"/>
      <c r="C682" s="12"/>
      <c r="D682" s="13"/>
      <c r="E682" s="14"/>
      <c r="H682" s="23"/>
    </row>
    <row r="683" spans="2:8" s="22" customFormat="1" x14ac:dyDescent="0.2">
      <c r="B683" s="11"/>
      <c r="C683" s="12"/>
      <c r="D683" s="13"/>
      <c r="E683" s="14"/>
      <c r="H683" s="23"/>
    </row>
    <row r="684" spans="2:8" s="22" customFormat="1" x14ac:dyDescent="0.2">
      <c r="B684" s="11"/>
      <c r="C684" s="12"/>
      <c r="D684" s="13"/>
      <c r="E684" s="14"/>
      <c r="H684" s="23"/>
    </row>
    <row r="685" spans="2:8" s="22" customFormat="1" x14ac:dyDescent="0.2">
      <c r="B685" s="11"/>
      <c r="C685" s="12"/>
      <c r="D685" s="13"/>
      <c r="E685" s="14"/>
      <c r="H685" s="23"/>
    </row>
    <row r="686" spans="2:8" s="22" customFormat="1" x14ac:dyDescent="0.2">
      <c r="B686" s="11"/>
      <c r="C686" s="12"/>
      <c r="D686" s="13"/>
      <c r="E686" s="14"/>
      <c r="H686" s="23"/>
    </row>
    <row r="687" spans="2:8" s="22" customFormat="1" x14ac:dyDescent="0.2">
      <c r="B687" s="11"/>
      <c r="C687" s="12"/>
      <c r="D687" s="13"/>
      <c r="E687" s="14"/>
      <c r="H687" s="23"/>
    </row>
    <row r="688" spans="2:8" s="22" customFormat="1" x14ac:dyDescent="0.2">
      <c r="B688" s="11"/>
      <c r="C688" s="12"/>
      <c r="D688" s="13"/>
      <c r="E688" s="14"/>
      <c r="H688" s="23"/>
    </row>
    <row r="689" spans="2:8" s="22" customFormat="1" x14ac:dyDescent="0.2">
      <c r="B689" s="11"/>
      <c r="C689" s="12"/>
      <c r="D689" s="13"/>
      <c r="E689" s="14"/>
      <c r="H689" s="23"/>
    </row>
    <row r="690" spans="2:8" s="22" customFormat="1" x14ac:dyDescent="0.2">
      <c r="B690" s="11"/>
      <c r="C690" s="12"/>
      <c r="D690" s="13"/>
      <c r="E690" s="14"/>
      <c r="H690" s="23"/>
    </row>
    <row r="691" spans="2:8" s="22" customFormat="1" ht="92.25" customHeight="1" x14ac:dyDescent="0.2">
      <c r="B691" s="11"/>
      <c r="C691" s="12"/>
      <c r="D691" s="13"/>
      <c r="E691" s="14"/>
      <c r="H691" s="23"/>
    </row>
    <row r="692" spans="2:8" x14ac:dyDescent="0.2">
      <c r="B692" s="24" t="s">
        <v>44</v>
      </c>
      <c r="C692" s="24" t="s">
        <v>42</v>
      </c>
      <c r="D692" s="24" t="s">
        <v>46</v>
      </c>
      <c r="E692" s="25" t="str">
        <f>+'VERİ GİRİŞ YERİ'!C136</f>
        <v>Süreğen hastalığı olan</v>
      </c>
      <c r="H692" s="21"/>
    </row>
    <row r="693" spans="2:8" x14ac:dyDescent="0.2">
      <c r="B693" s="7" t="s">
        <v>38</v>
      </c>
      <c r="C693" s="8">
        <f>E693*100/$H$15</f>
        <v>1.6</v>
      </c>
      <c r="D693" s="9" t="s">
        <v>43</v>
      </c>
      <c r="E693" s="10">
        <f>+'VERİ GİRİŞ YERİ'!C137</f>
        <v>4</v>
      </c>
    </row>
    <row r="694" spans="2:8" x14ac:dyDescent="0.2">
      <c r="B694" s="7" t="s">
        <v>39</v>
      </c>
      <c r="C694" s="8">
        <f>E694*100/$H$16</f>
        <v>2.5078369905956115</v>
      </c>
      <c r="D694" s="9" t="s">
        <v>43</v>
      </c>
      <c r="E694" s="10">
        <f>+'VERİ GİRİŞ YERİ'!C138</f>
        <v>72</v>
      </c>
    </row>
    <row r="695" spans="2:8" x14ac:dyDescent="0.2">
      <c r="B695" s="7" t="s">
        <v>40</v>
      </c>
      <c r="C695" s="8">
        <f>E695*100/$H$17</f>
        <v>3.7760416666666665</v>
      </c>
      <c r="D695" s="9" t="s">
        <v>43</v>
      </c>
      <c r="E695" s="10">
        <f>+'VERİ GİRİŞ YERİ'!C139</f>
        <v>87</v>
      </c>
    </row>
    <row r="696" spans="2:8" x14ac:dyDescent="0.2">
      <c r="B696" s="7" t="s">
        <v>41</v>
      </c>
      <c r="C696" s="8">
        <f>E696*100/$H$18</f>
        <v>5.39948923750456</v>
      </c>
      <c r="D696" s="9" t="s">
        <v>43</v>
      </c>
      <c r="E696" s="10">
        <f>+'VERİ GİRİŞ YERİ'!C140</f>
        <v>148</v>
      </c>
    </row>
    <row r="697" spans="2:8" x14ac:dyDescent="0.2">
      <c r="B697" s="7" t="s">
        <v>45</v>
      </c>
      <c r="C697" s="8">
        <f>E697*100/$H$19</f>
        <v>3.8084741611560129</v>
      </c>
      <c r="D697" s="9" t="s">
        <v>43</v>
      </c>
      <c r="E697" s="10">
        <f>SUM(E693:E696)</f>
        <v>311</v>
      </c>
      <c r="H697" s="21"/>
    </row>
    <row r="698" spans="2:8" s="22" customFormat="1" x14ac:dyDescent="0.2">
      <c r="B698" s="11"/>
      <c r="C698" s="12"/>
      <c r="D698" s="13"/>
      <c r="E698" s="14"/>
      <c r="H698" s="23"/>
    </row>
    <row r="699" spans="2:8" s="22" customFormat="1" x14ac:dyDescent="0.2">
      <c r="B699" s="11"/>
      <c r="C699" s="12"/>
      <c r="D699" s="13"/>
      <c r="E699" s="14"/>
      <c r="H699" s="23"/>
    </row>
    <row r="700" spans="2:8" s="22" customFormat="1" x14ac:dyDescent="0.2">
      <c r="B700" s="11"/>
      <c r="C700" s="12"/>
      <c r="D700" s="13"/>
      <c r="E700" s="14"/>
      <c r="H700" s="23"/>
    </row>
    <row r="701" spans="2:8" s="22" customFormat="1" x14ac:dyDescent="0.2">
      <c r="B701" s="11"/>
      <c r="C701" s="12"/>
      <c r="D701" s="13"/>
      <c r="E701" s="14"/>
      <c r="H701" s="23"/>
    </row>
    <row r="702" spans="2:8" s="22" customFormat="1" x14ac:dyDescent="0.2">
      <c r="B702" s="11"/>
      <c r="C702" s="12"/>
      <c r="D702" s="13"/>
      <c r="E702" s="14"/>
      <c r="H702" s="23"/>
    </row>
    <row r="703" spans="2:8" s="22" customFormat="1" x14ac:dyDescent="0.2">
      <c r="B703" s="11"/>
      <c r="C703" s="12"/>
      <c r="D703" s="13"/>
      <c r="E703" s="14"/>
      <c r="H703" s="23"/>
    </row>
    <row r="704" spans="2:8" s="22" customFormat="1" x14ac:dyDescent="0.2">
      <c r="B704" s="11"/>
      <c r="C704" s="12"/>
      <c r="D704" s="13"/>
      <c r="E704" s="14"/>
      <c r="H704" s="23"/>
    </row>
    <row r="705" spans="2:8" s="22" customFormat="1" x14ac:dyDescent="0.2">
      <c r="B705" s="11"/>
      <c r="C705" s="12"/>
      <c r="D705" s="13"/>
      <c r="E705" s="14"/>
      <c r="H705" s="23"/>
    </row>
    <row r="706" spans="2:8" s="22" customFormat="1" x14ac:dyDescent="0.2">
      <c r="B706" s="11"/>
      <c r="C706" s="12"/>
      <c r="D706" s="13"/>
      <c r="E706" s="14"/>
      <c r="H706" s="23"/>
    </row>
    <row r="707" spans="2:8" s="22" customFormat="1" x14ac:dyDescent="0.2">
      <c r="B707" s="11"/>
      <c r="C707" s="12"/>
      <c r="D707" s="13"/>
      <c r="E707" s="14"/>
      <c r="H707" s="23"/>
    </row>
    <row r="708" spans="2:8" s="22" customFormat="1" x14ac:dyDescent="0.2">
      <c r="B708" s="11"/>
      <c r="C708" s="12"/>
      <c r="D708" s="13"/>
      <c r="E708" s="14"/>
      <c r="H708" s="23"/>
    </row>
    <row r="709" spans="2:8" s="22" customFormat="1" x14ac:dyDescent="0.2">
      <c r="B709" s="11"/>
      <c r="C709" s="12"/>
      <c r="D709" s="13"/>
      <c r="E709" s="14"/>
      <c r="H709" s="23"/>
    </row>
    <row r="710" spans="2:8" s="22" customFormat="1" x14ac:dyDescent="0.2">
      <c r="B710" s="11"/>
      <c r="C710" s="12"/>
      <c r="D710" s="13"/>
      <c r="E710" s="14"/>
      <c r="H710" s="23"/>
    </row>
    <row r="711" spans="2:8" s="22" customFormat="1" x14ac:dyDescent="0.2">
      <c r="B711" s="11"/>
      <c r="C711" s="12"/>
      <c r="D711" s="13"/>
      <c r="E711" s="14"/>
      <c r="H711" s="23"/>
    </row>
    <row r="712" spans="2:8" s="22" customFormat="1" x14ac:dyDescent="0.2">
      <c r="B712" s="11"/>
      <c r="C712" s="12"/>
      <c r="D712" s="13"/>
      <c r="E712" s="14"/>
      <c r="H712" s="23"/>
    </row>
    <row r="713" spans="2:8" s="22" customFormat="1" x14ac:dyDescent="0.2">
      <c r="B713" s="11"/>
      <c r="C713" s="12"/>
      <c r="D713" s="13"/>
      <c r="E713" s="14"/>
      <c r="H713" s="23"/>
    </row>
    <row r="714" spans="2:8" s="22" customFormat="1" x14ac:dyDescent="0.2">
      <c r="B714" s="11"/>
      <c r="C714" s="12"/>
      <c r="D714" s="13"/>
      <c r="E714" s="14"/>
      <c r="H714" s="23"/>
    </row>
    <row r="715" spans="2:8" s="22" customFormat="1" x14ac:dyDescent="0.2">
      <c r="B715" s="11"/>
      <c r="C715" s="12"/>
      <c r="D715" s="13"/>
      <c r="E715" s="14"/>
      <c r="H715" s="23"/>
    </row>
    <row r="716" spans="2:8" s="22" customFormat="1" x14ac:dyDescent="0.2">
      <c r="B716" s="11"/>
      <c r="C716" s="12"/>
      <c r="D716" s="13"/>
      <c r="E716" s="14"/>
      <c r="H716" s="23"/>
    </row>
    <row r="717" spans="2:8" s="22" customFormat="1" x14ac:dyDescent="0.2">
      <c r="B717" s="11"/>
      <c r="C717" s="12"/>
      <c r="D717" s="13"/>
      <c r="E717" s="14"/>
      <c r="H717" s="23"/>
    </row>
    <row r="718" spans="2:8" s="22" customFormat="1" x14ac:dyDescent="0.2">
      <c r="B718" s="11"/>
      <c r="C718" s="12"/>
      <c r="D718" s="13"/>
      <c r="E718" s="14"/>
      <c r="H718" s="23"/>
    </row>
    <row r="719" spans="2:8" s="22" customFormat="1" x14ac:dyDescent="0.2">
      <c r="B719" s="11"/>
      <c r="C719" s="12"/>
      <c r="D719" s="13"/>
      <c r="E719" s="14"/>
      <c r="H719" s="23"/>
    </row>
    <row r="720" spans="2:8" s="22" customFormat="1" x14ac:dyDescent="0.2">
      <c r="B720" s="11"/>
      <c r="C720" s="12"/>
      <c r="D720" s="13"/>
      <c r="E720" s="14"/>
      <c r="H720" s="23"/>
    </row>
    <row r="721" spans="2:8" s="22" customFormat="1" ht="43.5" customHeight="1" x14ac:dyDescent="0.2">
      <c r="B721" s="11"/>
      <c r="C721" s="12"/>
      <c r="D721" s="13"/>
      <c r="E721" s="14"/>
      <c r="H721" s="23"/>
    </row>
    <row r="722" spans="2:8" x14ac:dyDescent="0.2">
      <c r="B722" s="24" t="s">
        <v>44</v>
      </c>
      <c r="C722" s="24" t="s">
        <v>42</v>
      </c>
      <c r="D722" s="24" t="s">
        <v>46</v>
      </c>
      <c r="E722" s="25" t="str">
        <f>+'VERİ GİRİŞ YERİ'!C141</f>
        <v>Ruhsal hastalığı olan</v>
      </c>
      <c r="H722" s="21"/>
    </row>
    <row r="723" spans="2:8" x14ac:dyDescent="0.2">
      <c r="B723" s="7" t="s">
        <v>38</v>
      </c>
      <c r="C723" s="8">
        <f>E723*100/$H$15</f>
        <v>0</v>
      </c>
      <c r="D723" s="9" t="s">
        <v>43</v>
      </c>
      <c r="E723" s="10">
        <f>+'VERİ GİRİŞ YERİ'!C142</f>
        <v>0</v>
      </c>
    </row>
    <row r="724" spans="2:8" x14ac:dyDescent="0.2">
      <c r="B724" s="7" t="s">
        <v>39</v>
      </c>
      <c r="C724" s="8">
        <f>E724*100/$H$16</f>
        <v>0</v>
      </c>
      <c r="D724" s="9" t="s">
        <v>43</v>
      </c>
      <c r="E724" s="10">
        <f>+'VERİ GİRİŞ YERİ'!C143</f>
        <v>0</v>
      </c>
    </row>
    <row r="725" spans="2:8" x14ac:dyDescent="0.2">
      <c r="B725" s="7" t="s">
        <v>40</v>
      </c>
      <c r="C725" s="8">
        <f>E725*100/$H$17</f>
        <v>0.52083333333333337</v>
      </c>
      <c r="D725" s="9" t="s">
        <v>43</v>
      </c>
      <c r="E725" s="10">
        <f>+'VERİ GİRİŞ YERİ'!C144</f>
        <v>12</v>
      </c>
    </row>
    <row r="726" spans="2:8" x14ac:dyDescent="0.2">
      <c r="B726" s="7" t="s">
        <v>41</v>
      </c>
      <c r="C726" s="8">
        <f>E726*100/$H$18</f>
        <v>0.43779642466253194</v>
      </c>
      <c r="D726" s="9" t="s">
        <v>43</v>
      </c>
      <c r="E726" s="10">
        <f>+'VERİ GİRİŞ YERİ'!C145</f>
        <v>12</v>
      </c>
    </row>
    <row r="727" spans="2:8" x14ac:dyDescent="0.2">
      <c r="B727" s="7" t="s">
        <v>45</v>
      </c>
      <c r="C727" s="8">
        <f>E727*100/$H$19</f>
        <v>0.29390154298310067</v>
      </c>
      <c r="D727" s="9" t="s">
        <v>43</v>
      </c>
      <c r="E727" s="10">
        <f>SUM(E723:E726)</f>
        <v>24</v>
      </c>
      <c r="H727" s="21"/>
    </row>
    <row r="728" spans="2:8" s="22" customFormat="1" x14ac:dyDescent="0.2">
      <c r="B728" s="11"/>
      <c r="C728" s="12"/>
      <c r="D728" s="13"/>
      <c r="E728" s="14"/>
      <c r="H728" s="23"/>
    </row>
    <row r="729" spans="2:8" s="22" customFormat="1" x14ac:dyDescent="0.2">
      <c r="B729" s="11"/>
      <c r="C729" s="12"/>
      <c r="D729" s="13"/>
      <c r="E729" s="14"/>
      <c r="H729" s="23"/>
    </row>
    <row r="730" spans="2:8" s="22" customFormat="1" x14ac:dyDescent="0.2">
      <c r="B730" s="11"/>
      <c r="C730" s="12"/>
      <c r="D730" s="13"/>
      <c r="E730" s="14"/>
      <c r="H730" s="23"/>
    </row>
    <row r="731" spans="2:8" s="22" customFormat="1" x14ac:dyDescent="0.2">
      <c r="B731" s="11"/>
      <c r="C731" s="12"/>
      <c r="D731" s="13"/>
      <c r="E731" s="14"/>
      <c r="H731" s="23"/>
    </row>
    <row r="732" spans="2:8" s="22" customFormat="1" x14ac:dyDescent="0.2">
      <c r="B732" s="11"/>
      <c r="C732" s="12"/>
      <c r="D732" s="13"/>
      <c r="E732" s="14"/>
      <c r="H732" s="23"/>
    </row>
    <row r="733" spans="2:8" s="22" customFormat="1" x14ac:dyDescent="0.2">
      <c r="B733" s="11"/>
      <c r="C733" s="12"/>
      <c r="D733" s="13"/>
      <c r="E733" s="14"/>
      <c r="H733" s="23"/>
    </row>
    <row r="734" spans="2:8" s="22" customFormat="1" x14ac:dyDescent="0.2">
      <c r="B734" s="11"/>
      <c r="C734" s="12"/>
      <c r="D734" s="13"/>
      <c r="E734" s="14"/>
      <c r="H734" s="23"/>
    </row>
    <row r="735" spans="2:8" s="22" customFormat="1" x14ac:dyDescent="0.2">
      <c r="B735" s="11"/>
      <c r="C735" s="12"/>
      <c r="D735" s="13"/>
      <c r="E735" s="14"/>
      <c r="H735" s="23"/>
    </row>
    <row r="736" spans="2:8" s="22" customFormat="1" x14ac:dyDescent="0.2">
      <c r="B736" s="11"/>
      <c r="C736" s="12"/>
      <c r="D736" s="13"/>
      <c r="E736" s="14"/>
      <c r="H736" s="23"/>
    </row>
    <row r="737" spans="2:8" s="22" customFormat="1" x14ac:dyDescent="0.2">
      <c r="B737" s="11"/>
      <c r="C737" s="12"/>
      <c r="D737" s="13"/>
      <c r="E737" s="14"/>
      <c r="H737" s="23"/>
    </row>
    <row r="738" spans="2:8" s="22" customFormat="1" x14ac:dyDescent="0.2">
      <c r="B738" s="11"/>
      <c r="C738" s="12"/>
      <c r="D738" s="13"/>
      <c r="E738" s="14"/>
      <c r="H738" s="23"/>
    </row>
    <row r="739" spans="2:8" s="22" customFormat="1" x14ac:dyDescent="0.2">
      <c r="B739" s="11"/>
      <c r="C739" s="12"/>
      <c r="D739" s="13"/>
      <c r="E739" s="14"/>
      <c r="H739" s="23"/>
    </row>
    <row r="740" spans="2:8" s="22" customFormat="1" x14ac:dyDescent="0.2">
      <c r="B740" s="11"/>
      <c r="C740" s="12"/>
      <c r="D740" s="13"/>
      <c r="E740" s="14"/>
      <c r="H740" s="23"/>
    </row>
    <row r="741" spans="2:8" s="22" customFormat="1" x14ac:dyDescent="0.2">
      <c r="B741" s="11"/>
      <c r="C741" s="12"/>
      <c r="D741" s="13"/>
      <c r="E741" s="14"/>
      <c r="H741" s="23"/>
    </row>
    <row r="742" spans="2:8" s="22" customFormat="1" x14ac:dyDescent="0.2">
      <c r="B742" s="11"/>
      <c r="C742" s="12"/>
      <c r="D742" s="13"/>
      <c r="E742" s="14"/>
      <c r="H742" s="23"/>
    </row>
    <row r="743" spans="2:8" s="22" customFormat="1" ht="76.5" customHeight="1" x14ac:dyDescent="0.2">
      <c r="B743" s="11"/>
      <c r="C743" s="12"/>
      <c r="D743" s="13"/>
      <c r="E743" s="14"/>
      <c r="H743" s="23"/>
    </row>
    <row r="744" spans="2:8" x14ac:dyDescent="0.2">
      <c r="B744" s="24" t="s">
        <v>44</v>
      </c>
      <c r="C744" s="24" t="s">
        <v>42</v>
      </c>
      <c r="D744" s="24" t="s">
        <v>46</v>
      </c>
      <c r="E744" s="25" t="str">
        <f>+'VERİ GİRİŞ YERİ'!C146</f>
        <v>Danışmanlık Tedbir Kararı Olan</v>
      </c>
      <c r="H744" s="21"/>
    </row>
    <row r="745" spans="2:8" x14ac:dyDescent="0.2">
      <c r="B745" s="7" t="s">
        <v>38</v>
      </c>
      <c r="C745" s="8">
        <f>E745*100/$H$15</f>
        <v>0</v>
      </c>
      <c r="D745" s="9" t="s">
        <v>43</v>
      </c>
      <c r="E745" s="10">
        <f>+'VERİ GİRİŞ YERİ'!C147</f>
        <v>0</v>
      </c>
    </row>
    <row r="746" spans="2:8" x14ac:dyDescent="0.2">
      <c r="B746" s="7" t="s">
        <v>39</v>
      </c>
      <c r="C746" s="8">
        <f>E746*100/$H$16</f>
        <v>0</v>
      </c>
      <c r="D746" s="9" t="s">
        <v>43</v>
      </c>
      <c r="E746" s="10">
        <f>+'VERİ GİRİŞ YERİ'!C148</f>
        <v>0</v>
      </c>
    </row>
    <row r="747" spans="2:8" x14ac:dyDescent="0.2">
      <c r="B747" s="7" t="s">
        <v>40</v>
      </c>
      <c r="C747" s="8">
        <f>E747*100/$H$17</f>
        <v>0</v>
      </c>
      <c r="D747" s="9" t="s">
        <v>43</v>
      </c>
      <c r="E747" s="10">
        <f>+'VERİ GİRİŞ YERİ'!C149</f>
        <v>0</v>
      </c>
    </row>
    <row r="748" spans="2:8" x14ac:dyDescent="0.2">
      <c r="B748" s="7" t="s">
        <v>41</v>
      </c>
      <c r="C748" s="8">
        <f>E748*100/$H$18</f>
        <v>3.6483035388544326E-2</v>
      </c>
      <c r="D748" s="9" t="s">
        <v>43</v>
      </c>
      <c r="E748" s="10">
        <f>+'VERİ GİRİŞ YERİ'!C150</f>
        <v>1</v>
      </c>
    </row>
    <row r="749" spans="2:8" x14ac:dyDescent="0.2">
      <c r="B749" s="7" t="s">
        <v>45</v>
      </c>
      <c r="C749" s="8">
        <f>E749*100/$H$19</f>
        <v>1.224589762429586E-2</v>
      </c>
      <c r="D749" s="9" t="s">
        <v>43</v>
      </c>
      <c r="E749" s="10">
        <f>SUM(E745:E748)</f>
        <v>1</v>
      </c>
      <c r="H749" s="21"/>
    </row>
    <row r="750" spans="2:8" s="22" customFormat="1" x14ac:dyDescent="0.2">
      <c r="B750" s="11"/>
      <c r="C750" s="12"/>
      <c r="D750" s="13"/>
      <c r="E750" s="14"/>
      <c r="H750" s="23"/>
    </row>
    <row r="751" spans="2:8" s="22" customFormat="1" x14ac:dyDescent="0.2">
      <c r="B751" s="11"/>
      <c r="C751" s="12"/>
      <c r="D751" s="13"/>
      <c r="E751" s="14"/>
      <c r="H751" s="23"/>
    </row>
    <row r="752" spans="2:8" s="22" customFormat="1" x14ac:dyDescent="0.2">
      <c r="B752" s="11"/>
      <c r="C752" s="12"/>
      <c r="D752" s="13"/>
      <c r="E752" s="14"/>
      <c r="H752" s="23"/>
    </row>
    <row r="753" spans="2:8" s="22" customFormat="1" x14ac:dyDescent="0.2">
      <c r="B753" s="11"/>
      <c r="C753" s="12"/>
      <c r="D753" s="13"/>
      <c r="E753" s="14"/>
      <c r="H753" s="23"/>
    </row>
    <row r="754" spans="2:8" s="22" customFormat="1" x14ac:dyDescent="0.2">
      <c r="B754" s="11"/>
      <c r="C754" s="12"/>
      <c r="D754" s="13"/>
      <c r="E754" s="14"/>
      <c r="H754" s="23"/>
    </row>
    <row r="755" spans="2:8" s="22" customFormat="1" x14ac:dyDescent="0.2">
      <c r="B755" s="11"/>
      <c r="C755" s="12"/>
      <c r="D755" s="13"/>
      <c r="E755" s="14"/>
      <c r="H755" s="23"/>
    </row>
    <row r="756" spans="2:8" s="22" customFormat="1" x14ac:dyDescent="0.2">
      <c r="B756" s="11"/>
      <c r="C756" s="12"/>
      <c r="D756" s="13"/>
      <c r="E756" s="14"/>
      <c r="H756" s="23"/>
    </row>
    <row r="757" spans="2:8" s="22" customFormat="1" x14ac:dyDescent="0.2">
      <c r="B757" s="11"/>
      <c r="C757" s="12"/>
      <c r="D757" s="13"/>
      <c r="E757" s="14"/>
      <c r="H757" s="23"/>
    </row>
    <row r="758" spans="2:8" s="22" customFormat="1" x14ac:dyDescent="0.2">
      <c r="B758" s="11"/>
      <c r="C758" s="12"/>
      <c r="D758" s="13"/>
      <c r="E758" s="14"/>
      <c r="H758" s="23"/>
    </row>
    <row r="759" spans="2:8" s="22" customFormat="1" x14ac:dyDescent="0.2">
      <c r="B759" s="11"/>
      <c r="C759" s="12"/>
      <c r="D759" s="13"/>
      <c r="E759" s="14"/>
      <c r="H759" s="23"/>
    </row>
    <row r="760" spans="2:8" s="22" customFormat="1" x14ac:dyDescent="0.2">
      <c r="B760" s="11"/>
      <c r="C760" s="12"/>
      <c r="D760" s="13"/>
      <c r="E760" s="14"/>
      <c r="H760" s="23"/>
    </row>
    <row r="761" spans="2:8" s="22" customFormat="1" x14ac:dyDescent="0.2">
      <c r="B761" s="11"/>
      <c r="C761" s="12"/>
      <c r="D761" s="13"/>
      <c r="E761" s="14"/>
      <c r="H761" s="23"/>
    </row>
    <row r="762" spans="2:8" s="22" customFormat="1" x14ac:dyDescent="0.2">
      <c r="B762" s="11"/>
      <c r="C762" s="12"/>
      <c r="D762" s="13"/>
      <c r="E762" s="14"/>
      <c r="H762" s="23"/>
    </row>
    <row r="763" spans="2:8" s="22" customFormat="1" x14ac:dyDescent="0.2">
      <c r="B763" s="11"/>
      <c r="C763" s="12"/>
      <c r="D763" s="13"/>
      <c r="E763" s="14"/>
      <c r="H763" s="23"/>
    </row>
    <row r="764" spans="2:8" s="22" customFormat="1" x14ac:dyDescent="0.2">
      <c r="B764" s="11"/>
      <c r="C764" s="12"/>
      <c r="D764" s="13"/>
      <c r="E764" s="14"/>
      <c r="H764" s="23"/>
    </row>
    <row r="765" spans="2:8" s="22" customFormat="1" x14ac:dyDescent="0.2">
      <c r="B765" s="11"/>
      <c r="C765" s="12"/>
      <c r="D765" s="13"/>
      <c r="E765" s="14"/>
      <c r="H765" s="23"/>
    </row>
    <row r="766" spans="2:8" s="22" customFormat="1" x14ac:dyDescent="0.2">
      <c r="B766" s="11"/>
      <c r="C766" s="12"/>
      <c r="D766" s="13"/>
      <c r="E766" s="14"/>
      <c r="H766" s="23"/>
    </row>
    <row r="767" spans="2:8" s="22" customFormat="1" x14ac:dyDescent="0.2">
      <c r="B767" s="11"/>
      <c r="C767" s="12"/>
      <c r="D767" s="13"/>
      <c r="E767" s="14"/>
      <c r="H767" s="23"/>
    </row>
    <row r="768" spans="2:8" s="22" customFormat="1" x14ac:dyDescent="0.2">
      <c r="B768" s="11"/>
      <c r="C768" s="12"/>
      <c r="D768" s="13"/>
      <c r="E768" s="14"/>
      <c r="H768" s="23"/>
    </row>
    <row r="769" spans="2:8" s="22" customFormat="1" x14ac:dyDescent="0.2">
      <c r="B769" s="11"/>
      <c r="C769" s="12"/>
      <c r="D769" s="13"/>
      <c r="E769" s="14"/>
      <c r="H769" s="23"/>
    </row>
    <row r="770" spans="2:8" s="22" customFormat="1" ht="28.5" customHeight="1" x14ac:dyDescent="0.2">
      <c r="B770" s="11"/>
      <c r="C770" s="12"/>
      <c r="D770" s="13"/>
      <c r="E770" s="14"/>
      <c r="H770" s="23"/>
    </row>
    <row r="771" spans="2:8" s="22" customFormat="1" x14ac:dyDescent="0.2">
      <c r="B771" s="11"/>
      <c r="C771" s="12"/>
      <c r="D771" s="13"/>
      <c r="E771" s="14"/>
      <c r="H771" s="23"/>
    </row>
    <row r="772" spans="2:8" s="22" customFormat="1" ht="5.25" customHeight="1" x14ac:dyDescent="0.2">
      <c r="B772" s="11"/>
      <c r="C772" s="12"/>
      <c r="D772" s="13"/>
      <c r="E772" s="14"/>
      <c r="H772" s="23"/>
    </row>
    <row r="773" spans="2:8" s="22" customFormat="1" x14ac:dyDescent="0.2">
      <c r="B773" s="11"/>
      <c r="C773" s="12"/>
      <c r="D773" s="13"/>
      <c r="E773" s="14"/>
      <c r="H773" s="23"/>
    </row>
    <row r="774" spans="2:8" x14ac:dyDescent="0.2">
      <c r="B774" s="24" t="s">
        <v>44</v>
      </c>
      <c r="C774" s="24" t="s">
        <v>42</v>
      </c>
      <c r="D774" s="24" t="s">
        <v>46</v>
      </c>
      <c r="E774" s="25" t="str">
        <f>+'VERİ GİRİŞ YERİ'!C151</f>
        <v>Eğitim Tedbir Kararı Olan</v>
      </c>
      <c r="H774" s="21"/>
    </row>
    <row r="775" spans="2:8" x14ac:dyDescent="0.2">
      <c r="B775" s="7" t="s">
        <v>38</v>
      </c>
      <c r="C775" s="8">
        <f>E775*100/$H$15</f>
        <v>0</v>
      </c>
      <c r="D775" s="9" t="s">
        <v>43</v>
      </c>
      <c r="E775" s="10">
        <f>+'VERİ GİRİŞ YERİ'!C152</f>
        <v>0</v>
      </c>
    </row>
    <row r="776" spans="2:8" x14ac:dyDescent="0.2">
      <c r="B776" s="7" t="s">
        <v>39</v>
      </c>
      <c r="C776" s="8">
        <f>E776*100/$H$16</f>
        <v>0</v>
      </c>
      <c r="D776" s="9" t="s">
        <v>43</v>
      </c>
      <c r="E776" s="10">
        <f>+'VERİ GİRİŞ YERİ'!C153</f>
        <v>0</v>
      </c>
    </row>
    <row r="777" spans="2:8" x14ac:dyDescent="0.2">
      <c r="B777" s="7" t="s">
        <v>40</v>
      </c>
      <c r="C777" s="8">
        <f>E777*100/$H$17</f>
        <v>0</v>
      </c>
      <c r="D777" s="9" t="s">
        <v>43</v>
      </c>
      <c r="E777" s="10">
        <f>+'VERİ GİRİŞ YERİ'!C154</f>
        <v>0</v>
      </c>
    </row>
    <row r="778" spans="2:8" x14ac:dyDescent="0.2">
      <c r="B778" s="7" t="s">
        <v>41</v>
      </c>
      <c r="C778" s="8">
        <f>E778*100/$H$18</f>
        <v>0.2553812477198103</v>
      </c>
      <c r="D778" s="9" t="s">
        <v>43</v>
      </c>
      <c r="E778" s="10">
        <f>+'VERİ GİRİŞ YERİ'!C155</f>
        <v>7</v>
      </c>
    </row>
    <row r="779" spans="2:8" x14ac:dyDescent="0.2">
      <c r="B779" s="7" t="s">
        <v>45</v>
      </c>
      <c r="C779" s="8">
        <f>E779*100/$H$19</f>
        <v>8.5721283370071025E-2</v>
      </c>
      <c r="D779" s="9" t="s">
        <v>43</v>
      </c>
      <c r="E779" s="10">
        <f>SUM(E775:E778)</f>
        <v>7</v>
      </c>
      <c r="H779" s="21"/>
    </row>
    <row r="780" spans="2:8" s="22" customFormat="1" x14ac:dyDescent="0.2">
      <c r="B780" s="11"/>
      <c r="C780" s="12"/>
      <c r="D780" s="13"/>
      <c r="E780" s="14"/>
      <c r="H780" s="23"/>
    </row>
    <row r="781" spans="2:8" s="22" customFormat="1" x14ac:dyDescent="0.2">
      <c r="B781" s="11"/>
      <c r="C781" s="12"/>
      <c r="D781" s="13"/>
      <c r="E781" s="14"/>
      <c r="H781" s="23"/>
    </row>
    <row r="782" spans="2:8" s="22" customFormat="1" x14ac:dyDescent="0.2">
      <c r="B782" s="11"/>
      <c r="C782" s="12"/>
      <c r="D782" s="13"/>
      <c r="E782" s="14"/>
      <c r="H782" s="23"/>
    </row>
    <row r="783" spans="2:8" s="22" customFormat="1" x14ac:dyDescent="0.2">
      <c r="B783" s="11"/>
      <c r="C783" s="12"/>
      <c r="D783" s="13"/>
      <c r="E783" s="14"/>
      <c r="H783" s="23"/>
    </row>
    <row r="784" spans="2:8" s="22" customFormat="1" x14ac:dyDescent="0.2">
      <c r="B784" s="11"/>
      <c r="C784" s="12"/>
      <c r="D784" s="13"/>
      <c r="E784" s="14"/>
      <c r="H784" s="23"/>
    </row>
    <row r="785" spans="2:8" s="22" customFormat="1" x14ac:dyDescent="0.2">
      <c r="B785" s="11"/>
      <c r="C785" s="12"/>
      <c r="D785" s="13"/>
      <c r="E785" s="14"/>
      <c r="H785" s="23"/>
    </row>
    <row r="786" spans="2:8" s="22" customFormat="1" x14ac:dyDescent="0.2">
      <c r="B786" s="11"/>
      <c r="C786" s="12"/>
      <c r="D786" s="13"/>
      <c r="E786" s="14"/>
      <c r="H786" s="23"/>
    </row>
    <row r="787" spans="2:8" s="22" customFormat="1" x14ac:dyDescent="0.2">
      <c r="B787" s="11"/>
      <c r="C787" s="12"/>
      <c r="D787" s="13"/>
      <c r="E787" s="14"/>
      <c r="H787" s="23"/>
    </row>
    <row r="788" spans="2:8" s="22" customFormat="1" x14ac:dyDescent="0.2">
      <c r="B788" s="11"/>
      <c r="C788" s="12"/>
      <c r="D788" s="13"/>
      <c r="E788" s="14"/>
      <c r="H788" s="23"/>
    </row>
    <row r="789" spans="2:8" s="22" customFormat="1" x14ac:dyDescent="0.2">
      <c r="B789" s="11"/>
      <c r="C789" s="12"/>
      <c r="D789" s="13"/>
      <c r="E789" s="14"/>
      <c r="H789" s="23"/>
    </row>
    <row r="790" spans="2:8" s="22" customFormat="1" x14ac:dyDescent="0.2">
      <c r="B790" s="11"/>
      <c r="C790" s="12"/>
      <c r="D790" s="13"/>
      <c r="E790" s="14"/>
      <c r="H790" s="23"/>
    </row>
    <row r="791" spans="2:8" s="22" customFormat="1" x14ac:dyDescent="0.2">
      <c r="B791" s="11"/>
      <c r="C791" s="12"/>
      <c r="D791" s="13"/>
      <c r="E791" s="14"/>
      <c r="H791" s="23"/>
    </row>
    <row r="792" spans="2:8" s="22" customFormat="1" x14ac:dyDescent="0.2">
      <c r="B792" s="11"/>
      <c r="C792" s="12"/>
      <c r="D792" s="13"/>
      <c r="E792" s="14"/>
      <c r="H792" s="23"/>
    </row>
    <row r="793" spans="2:8" s="22" customFormat="1" x14ac:dyDescent="0.2">
      <c r="B793" s="11"/>
      <c r="C793" s="12"/>
      <c r="D793" s="13"/>
      <c r="E793" s="14"/>
      <c r="H793" s="23"/>
    </row>
    <row r="794" spans="2:8" s="22" customFormat="1" x14ac:dyDescent="0.2">
      <c r="B794" s="11"/>
      <c r="C794" s="12"/>
      <c r="D794" s="13"/>
      <c r="E794" s="14"/>
      <c r="H794" s="23"/>
    </row>
    <row r="795" spans="2:8" s="22" customFormat="1" ht="99" customHeight="1" x14ac:dyDescent="0.2">
      <c r="B795" s="11"/>
      <c r="C795" s="12"/>
      <c r="D795" s="13"/>
      <c r="E795" s="14"/>
      <c r="H795" s="23"/>
    </row>
    <row r="796" spans="2:8" x14ac:dyDescent="0.2">
      <c r="B796" s="24" t="s">
        <v>44</v>
      </c>
      <c r="C796" s="24" t="s">
        <v>42</v>
      </c>
      <c r="D796" s="24" t="s">
        <v>46</v>
      </c>
      <c r="E796" s="25" t="str">
        <f>+'VERİ GİRİŞ YERİ'!C156</f>
        <v>Maddi Sıkıntı Yaşayan</v>
      </c>
      <c r="H796" s="21"/>
    </row>
    <row r="797" spans="2:8" x14ac:dyDescent="0.2">
      <c r="B797" s="7" t="s">
        <v>38</v>
      </c>
      <c r="C797" s="8">
        <f>E797*100/$H$15</f>
        <v>8.4</v>
      </c>
      <c r="D797" s="9" t="s">
        <v>43</v>
      </c>
      <c r="E797" s="10">
        <f>+'VERİ GİRİŞ YERİ'!C157</f>
        <v>21</v>
      </c>
    </row>
    <row r="798" spans="2:8" x14ac:dyDescent="0.2">
      <c r="B798" s="7" t="s">
        <v>39</v>
      </c>
      <c r="C798" s="8">
        <f>E798*100/$H$16</f>
        <v>5.0505050505050502</v>
      </c>
      <c r="D798" s="9" t="s">
        <v>43</v>
      </c>
      <c r="E798" s="10">
        <f>+'VERİ GİRİŞ YERİ'!C158</f>
        <v>145</v>
      </c>
    </row>
    <row r="799" spans="2:8" x14ac:dyDescent="0.2">
      <c r="B799" s="7" t="s">
        <v>40</v>
      </c>
      <c r="C799" s="8">
        <f>E799*100/$H$17</f>
        <v>7.3350694444444446</v>
      </c>
      <c r="D799" s="9" t="s">
        <v>43</v>
      </c>
      <c r="E799" s="10">
        <f>+'VERİ GİRİŞ YERİ'!C159</f>
        <v>169</v>
      </c>
    </row>
    <row r="800" spans="2:8" x14ac:dyDescent="0.2">
      <c r="B800" s="7" t="s">
        <v>41</v>
      </c>
      <c r="C800" s="8">
        <f>E800*100/$H$18</f>
        <v>3.7212696096315212</v>
      </c>
      <c r="D800" s="9" t="s">
        <v>43</v>
      </c>
      <c r="E800" s="10">
        <f>+'VERİ GİRİŞ YERİ'!C160</f>
        <v>102</v>
      </c>
    </row>
    <row r="801" spans="2:8" x14ac:dyDescent="0.2">
      <c r="B801" s="7" t="s">
        <v>45</v>
      </c>
      <c r="C801" s="8">
        <f>E801*100/$H$19</f>
        <v>5.3514572618172913</v>
      </c>
      <c r="D801" s="9" t="s">
        <v>43</v>
      </c>
      <c r="E801" s="10">
        <f>SUM(E797:E800)</f>
        <v>437</v>
      </c>
      <c r="H801" s="21"/>
    </row>
    <row r="802" spans="2:8" s="22" customFormat="1" x14ac:dyDescent="0.2">
      <c r="B802" s="11"/>
      <c r="C802" s="12"/>
      <c r="D802" s="13"/>
      <c r="E802" s="14"/>
      <c r="H802" s="23"/>
    </row>
    <row r="803" spans="2:8" s="22" customFormat="1" x14ac:dyDescent="0.2">
      <c r="B803" s="11"/>
      <c r="C803" s="12"/>
      <c r="D803" s="13"/>
      <c r="E803" s="14"/>
      <c r="H803" s="23"/>
    </row>
    <row r="804" spans="2:8" s="22" customFormat="1" x14ac:dyDescent="0.2">
      <c r="B804" s="11"/>
      <c r="C804" s="12"/>
      <c r="D804" s="13"/>
      <c r="E804" s="14"/>
      <c r="H804" s="23"/>
    </row>
    <row r="805" spans="2:8" s="22" customFormat="1" x14ac:dyDescent="0.2">
      <c r="B805" s="11"/>
      <c r="C805" s="12"/>
      <c r="D805" s="13"/>
      <c r="E805" s="14"/>
      <c r="H805" s="23"/>
    </row>
    <row r="806" spans="2:8" s="22" customFormat="1" x14ac:dyDescent="0.2">
      <c r="B806" s="11"/>
      <c r="C806" s="12"/>
      <c r="D806" s="13"/>
      <c r="E806" s="14"/>
      <c r="H806" s="23"/>
    </row>
    <row r="807" spans="2:8" s="22" customFormat="1" x14ac:dyDescent="0.2">
      <c r="B807" s="11"/>
      <c r="C807" s="12"/>
      <c r="D807" s="13"/>
      <c r="E807" s="14"/>
      <c r="H807" s="23"/>
    </row>
    <row r="808" spans="2:8" s="22" customFormat="1" x14ac:dyDescent="0.2">
      <c r="B808" s="11"/>
      <c r="C808" s="12"/>
      <c r="D808" s="13"/>
      <c r="E808" s="14"/>
      <c r="H808" s="23"/>
    </row>
    <row r="809" spans="2:8" s="22" customFormat="1" x14ac:dyDescent="0.2">
      <c r="B809" s="11"/>
      <c r="C809" s="12"/>
      <c r="D809" s="13"/>
      <c r="E809" s="14"/>
      <c r="H809" s="23"/>
    </row>
    <row r="810" spans="2:8" s="22" customFormat="1" x14ac:dyDescent="0.2">
      <c r="B810" s="11"/>
      <c r="C810" s="12"/>
      <c r="D810" s="13"/>
      <c r="E810" s="14"/>
      <c r="H810" s="23"/>
    </row>
    <row r="811" spans="2:8" s="22" customFormat="1" x14ac:dyDescent="0.2">
      <c r="B811" s="11"/>
      <c r="C811" s="12"/>
      <c r="D811" s="13"/>
      <c r="E811" s="14"/>
      <c r="H811" s="23"/>
    </row>
    <row r="812" spans="2:8" s="22" customFormat="1" x14ac:dyDescent="0.2">
      <c r="B812" s="11"/>
      <c r="C812" s="12"/>
      <c r="D812" s="13"/>
      <c r="E812" s="14"/>
      <c r="H812" s="23"/>
    </row>
    <row r="813" spans="2:8" s="22" customFormat="1" x14ac:dyDescent="0.2">
      <c r="B813" s="11"/>
      <c r="C813" s="12"/>
      <c r="D813" s="13"/>
      <c r="E813" s="14"/>
      <c r="H813" s="23"/>
    </row>
    <row r="814" spans="2:8" s="22" customFormat="1" x14ac:dyDescent="0.2">
      <c r="B814" s="11"/>
      <c r="C814" s="12"/>
      <c r="D814" s="13"/>
      <c r="E814" s="14"/>
      <c r="H814" s="23"/>
    </row>
    <row r="815" spans="2:8" s="22" customFormat="1" x14ac:dyDescent="0.2">
      <c r="B815" s="11"/>
      <c r="C815" s="12"/>
      <c r="D815" s="13"/>
      <c r="E815" s="14"/>
      <c r="H815" s="23"/>
    </row>
    <row r="816" spans="2:8" s="22" customFormat="1" x14ac:dyDescent="0.2">
      <c r="B816" s="11"/>
      <c r="C816" s="12"/>
      <c r="D816" s="13"/>
      <c r="E816" s="14"/>
      <c r="H816" s="23"/>
    </row>
    <row r="817" spans="2:8" s="22" customFormat="1" x14ac:dyDescent="0.2">
      <c r="B817" s="11"/>
      <c r="C817" s="12"/>
      <c r="D817" s="13"/>
      <c r="E817" s="14"/>
      <c r="H817" s="23"/>
    </row>
    <row r="818" spans="2:8" s="22" customFormat="1" x14ac:dyDescent="0.2">
      <c r="B818" s="11"/>
      <c r="C818" s="12"/>
      <c r="D818" s="13"/>
      <c r="E818" s="14"/>
      <c r="H818" s="23"/>
    </row>
    <row r="819" spans="2:8" s="22" customFormat="1" x14ac:dyDescent="0.2">
      <c r="B819" s="11"/>
      <c r="C819" s="12"/>
      <c r="D819" s="13"/>
      <c r="E819" s="14"/>
      <c r="H819" s="23"/>
    </row>
    <row r="820" spans="2:8" s="22" customFormat="1" x14ac:dyDescent="0.2">
      <c r="B820" s="11"/>
      <c r="C820" s="12"/>
      <c r="D820" s="13"/>
      <c r="E820" s="14"/>
      <c r="H820" s="23"/>
    </row>
    <row r="821" spans="2:8" s="22" customFormat="1" x14ac:dyDescent="0.2">
      <c r="B821" s="11"/>
      <c r="C821" s="12"/>
      <c r="D821" s="13"/>
      <c r="E821" s="14"/>
      <c r="H821" s="23"/>
    </row>
    <row r="822" spans="2:8" s="22" customFormat="1" x14ac:dyDescent="0.2">
      <c r="B822" s="11"/>
      <c r="C822" s="12"/>
      <c r="D822" s="13"/>
      <c r="E822" s="14"/>
      <c r="H822" s="23"/>
    </row>
    <row r="823" spans="2:8" s="22" customFormat="1" ht="14.25" customHeight="1" x14ac:dyDescent="0.2">
      <c r="B823" s="11"/>
      <c r="C823" s="12"/>
      <c r="D823" s="13"/>
      <c r="E823" s="14"/>
      <c r="H823" s="23"/>
    </row>
    <row r="824" spans="2:8" s="22" customFormat="1" x14ac:dyDescent="0.2">
      <c r="B824" s="11"/>
      <c r="C824" s="12"/>
      <c r="D824" s="13"/>
      <c r="E824" s="14"/>
      <c r="H824" s="23"/>
    </row>
    <row r="825" spans="2:8" s="22" customFormat="1" ht="8.25" customHeight="1" x14ac:dyDescent="0.2">
      <c r="B825" s="11"/>
      <c r="C825" s="12"/>
      <c r="D825" s="13"/>
      <c r="E825" s="14"/>
      <c r="H825" s="23"/>
    </row>
    <row r="826" spans="2:8" x14ac:dyDescent="0.2">
      <c r="B826" s="24" t="s">
        <v>44</v>
      </c>
      <c r="C826" s="24" t="s">
        <v>42</v>
      </c>
      <c r="D826" s="24" t="s">
        <v>46</v>
      </c>
      <c r="E826" s="25" t="str">
        <f>+'VERİ GİRİŞ YERİ'!C161</f>
        <v>Sürekli Devamsız olan</v>
      </c>
      <c r="H826" s="21"/>
    </row>
    <row r="827" spans="2:8" x14ac:dyDescent="0.2">
      <c r="B827" s="7" t="s">
        <v>38</v>
      </c>
      <c r="C827" s="8">
        <f>E827*100/$H$15</f>
        <v>3.2</v>
      </c>
      <c r="D827" s="9" t="s">
        <v>43</v>
      </c>
      <c r="E827" s="10">
        <f>+'VERİ GİRİŞ YERİ'!C162</f>
        <v>8</v>
      </c>
    </row>
    <row r="828" spans="2:8" x14ac:dyDescent="0.2">
      <c r="B828" s="7" t="s">
        <v>39</v>
      </c>
      <c r="C828" s="8">
        <f>E828*100/$H$16</f>
        <v>0.41797283176593519</v>
      </c>
      <c r="D828" s="9" t="s">
        <v>43</v>
      </c>
      <c r="E828" s="10">
        <f>+'VERİ GİRİŞ YERİ'!C163</f>
        <v>12</v>
      </c>
    </row>
    <row r="829" spans="2:8" x14ac:dyDescent="0.2">
      <c r="B829" s="7" t="s">
        <v>40</v>
      </c>
      <c r="C829" s="8">
        <f>E829*100/$H$17</f>
        <v>0.69444444444444442</v>
      </c>
      <c r="D829" s="9" t="s">
        <v>43</v>
      </c>
      <c r="E829" s="10">
        <f>+'VERİ GİRİŞ YERİ'!C164</f>
        <v>16</v>
      </c>
    </row>
    <row r="830" spans="2:8" x14ac:dyDescent="0.2">
      <c r="B830" s="7" t="s">
        <v>41</v>
      </c>
      <c r="C830" s="8">
        <f>E830*100/$H$18</f>
        <v>1.1674571324334184</v>
      </c>
      <c r="D830" s="9" t="s">
        <v>43</v>
      </c>
      <c r="E830" s="10">
        <f>+'VERİ GİRİŞ YERİ'!C165</f>
        <v>32</v>
      </c>
    </row>
    <row r="831" spans="2:8" x14ac:dyDescent="0.2">
      <c r="B831" s="7" t="s">
        <v>45</v>
      </c>
      <c r="C831" s="8">
        <f>E831*100/$H$19</f>
        <v>0.83272103845211853</v>
      </c>
      <c r="D831" s="9" t="s">
        <v>43</v>
      </c>
      <c r="E831" s="10">
        <f>SUM(E827:E830)</f>
        <v>68</v>
      </c>
      <c r="H831" s="21"/>
    </row>
    <row r="832" spans="2:8" s="22" customFormat="1" x14ac:dyDescent="0.2">
      <c r="B832" s="11"/>
      <c r="C832" s="12"/>
      <c r="D832" s="13"/>
      <c r="E832" s="14"/>
      <c r="H832" s="23"/>
    </row>
    <row r="833" spans="2:8" s="22" customFormat="1" x14ac:dyDescent="0.2">
      <c r="B833" s="11"/>
      <c r="C833" s="12"/>
      <c r="D833" s="13"/>
      <c r="E833" s="14"/>
      <c r="H833" s="23"/>
    </row>
    <row r="834" spans="2:8" s="22" customFormat="1" x14ac:dyDescent="0.2">
      <c r="B834" s="11"/>
      <c r="C834" s="12"/>
      <c r="D834" s="13"/>
      <c r="E834" s="14"/>
      <c r="H834" s="23"/>
    </row>
    <row r="835" spans="2:8" s="22" customFormat="1" x14ac:dyDescent="0.2">
      <c r="B835" s="11"/>
      <c r="C835" s="12"/>
      <c r="D835" s="13"/>
      <c r="E835" s="14"/>
      <c r="H835" s="23"/>
    </row>
    <row r="836" spans="2:8" s="22" customFormat="1" x14ac:dyDescent="0.2">
      <c r="B836" s="11"/>
      <c r="C836" s="12"/>
      <c r="D836" s="13"/>
      <c r="E836" s="14"/>
      <c r="H836" s="23"/>
    </row>
    <row r="837" spans="2:8" s="22" customFormat="1" x14ac:dyDescent="0.2">
      <c r="B837" s="11"/>
      <c r="C837" s="12"/>
      <c r="D837" s="13"/>
      <c r="E837" s="14"/>
      <c r="H837" s="23"/>
    </row>
    <row r="838" spans="2:8" s="22" customFormat="1" x14ac:dyDescent="0.2">
      <c r="B838" s="11"/>
      <c r="C838" s="12"/>
      <c r="D838" s="13"/>
      <c r="E838" s="14"/>
      <c r="H838" s="23"/>
    </row>
    <row r="839" spans="2:8" s="22" customFormat="1" x14ac:dyDescent="0.2">
      <c r="B839" s="11"/>
      <c r="C839" s="12"/>
      <c r="D839" s="13"/>
      <c r="E839" s="14"/>
      <c r="H839" s="23"/>
    </row>
    <row r="840" spans="2:8" s="22" customFormat="1" x14ac:dyDescent="0.2">
      <c r="B840" s="11"/>
      <c r="C840" s="12"/>
      <c r="D840" s="13"/>
      <c r="E840" s="14"/>
      <c r="H840" s="23"/>
    </row>
    <row r="841" spans="2:8" s="22" customFormat="1" x14ac:dyDescent="0.2">
      <c r="B841" s="11"/>
      <c r="C841" s="12"/>
      <c r="D841" s="13"/>
      <c r="E841" s="14"/>
      <c r="H841" s="23"/>
    </row>
    <row r="842" spans="2:8" s="22" customFormat="1" x14ac:dyDescent="0.2">
      <c r="B842" s="11"/>
      <c r="C842" s="12"/>
      <c r="D842" s="13"/>
      <c r="E842" s="14"/>
      <c r="H842" s="23"/>
    </row>
    <row r="843" spans="2:8" s="22" customFormat="1" x14ac:dyDescent="0.2">
      <c r="B843" s="11"/>
      <c r="C843" s="12"/>
      <c r="D843" s="13"/>
      <c r="E843" s="14"/>
      <c r="H843" s="23"/>
    </row>
    <row r="844" spans="2:8" s="22" customFormat="1" x14ac:dyDescent="0.2">
      <c r="B844" s="11"/>
      <c r="C844" s="12"/>
      <c r="D844" s="13"/>
      <c r="E844" s="14"/>
      <c r="H844" s="23"/>
    </row>
    <row r="845" spans="2:8" s="22" customFormat="1" x14ac:dyDescent="0.2">
      <c r="B845" s="11"/>
      <c r="C845" s="12"/>
      <c r="D845" s="13"/>
      <c r="E845" s="14"/>
      <c r="H845" s="23"/>
    </row>
    <row r="846" spans="2:8" s="22" customFormat="1" x14ac:dyDescent="0.2">
      <c r="B846" s="11"/>
      <c r="C846" s="12"/>
      <c r="D846" s="13"/>
      <c r="E846" s="14"/>
      <c r="H846" s="23"/>
    </row>
    <row r="847" spans="2:8" s="22" customFormat="1" ht="97.5" customHeight="1" x14ac:dyDescent="0.2">
      <c r="B847" s="11"/>
      <c r="C847" s="12"/>
      <c r="D847" s="13"/>
      <c r="E847" s="14"/>
      <c r="H847" s="23"/>
    </row>
    <row r="848" spans="2:8" x14ac:dyDescent="0.2">
      <c r="B848" s="24" t="s">
        <v>44</v>
      </c>
      <c r="C848" s="24" t="s">
        <v>42</v>
      </c>
      <c r="D848" s="24" t="s">
        <v>46</v>
      </c>
      <c r="E848" s="25" t="str">
        <f>+'VERİ GİRİŞ YERİ'!C166</f>
        <v>Bir işte çalışan</v>
      </c>
      <c r="H848" s="21"/>
    </row>
    <row r="849" spans="2:8" x14ac:dyDescent="0.2">
      <c r="B849" s="7" t="s">
        <v>38</v>
      </c>
      <c r="C849" s="8">
        <f>E849*100/$H$15</f>
        <v>0</v>
      </c>
      <c r="D849" s="9" t="s">
        <v>43</v>
      </c>
      <c r="E849" s="10">
        <f>+'VERİ GİRİŞ YERİ'!C167</f>
        <v>0</v>
      </c>
    </row>
    <row r="850" spans="2:8" x14ac:dyDescent="0.2">
      <c r="B850" s="7" t="s">
        <v>39</v>
      </c>
      <c r="C850" s="8">
        <f>E850*100/$H$16</f>
        <v>0</v>
      </c>
      <c r="D850" s="9" t="s">
        <v>43</v>
      </c>
      <c r="E850" s="10">
        <f>+'VERİ GİRİŞ YERİ'!C168</f>
        <v>0</v>
      </c>
    </row>
    <row r="851" spans="2:8" x14ac:dyDescent="0.2">
      <c r="B851" s="7" t="s">
        <v>40</v>
      </c>
      <c r="C851" s="8">
        <f>E851*100/$H$17</f>
        <v>0.13020833333333334</v>
      </c>
      <c r="D851" s="9" t="s">
        <v>43</v>
      </c>
      <c r="E851" s="10">
        <f>+'VERİ GİRİŞ YERİ'!C169</f>
        <v>3</v>
      </c>
    </row>
    <row r="852" spans="2:8" x14ac:dyDescent="0.2">
      <c r="B852" s="7" t="s">
        <v>41</v>
      </c>
      <c r="C852" s="8">
        <f>E852*100/$H$18</f>
        <v>1.5322874863188618</v>
      </c>
      <c r="D852" s="9" t="s">
        <v>43</v>
      </c>
      <c r="E852" s="10">
        <f>+'VERİ GİRİŞ YERİ'!C170</f>
        <v>42</v>
      </c>
    </row>
    <row r="853" spans="2:8" x14ac:dyDescent="0.2">
      <c r="B853" s="7" t="s">
        <v>45</v>
      </c>
      <c r="C853" s="8">
        <f>E853*100/$H$19</f>
        <v>0.5510653930933137</v>
      </c>
      <c r="D853" s="9" t="s">
        <v>43</v>
      </c>
      <c r="E853" s="10">
        <f>SUM(E849:E852)</f>
        <v>45</v>
      </c>
      <c r="H853" s="21"/>
    </row>
    <row r="854" spans="2:8" s="22" customFormat="1" x14ac:dyDescent="0.2">
      <c r="B854" s="11"/>
      <c r="C854" s="12"/>
      <c r="D854" s="13"/>
      <c r="E854" s="14"/>
      <c r="H854" s="23"/>
    </row>
    <row r="855" spans="2:8" s="22" customFormat="1" x14ac:dyDescent="0.2">
      <c r="B855" s="11"/>
      <c r="C855" s="12"/>
      <c r="D855" s="13"/>
      <c r="E855" s="14"/>
      <c r="H855" s="23"/>
    </row>
    <row r="856" spans="2:8" s="22" customFormat="1" x14ac:dyDescent="0.2">
      <c r="B856" s="11"/>
      <c r="C856" s="12"/>
      <c r="D856" s="13"/>
      <c r="E856" s="14"/>
      <c r="H856" s="23"/>
    </row>
    <row r="857" spans="2:8" s="22" customFormat="1" x14ac:dyDescent="0.2">
      <c r="B857" s="11"/>
      <c r="C857" s="12"/>
      <c r="D857" s="13"/>
      <c r="E857" s="14"/>
      <c r="H857" s="23"/>
    </row>
    <row r="858" spans="2:8" s="22" customFormat="1" x14ac:dyDescent="0.2">
      <c r="B858" s="11"/>
      <c r="C858" s="12"/>
      <c r="D858" s="13"/>
      <c r="E858" s="14"/>
      <c r="H858" s="23"/>
    </row>
    <row r="859" spans="2:8" s="22" customFormat="1" x14ac:dyDescent="0.2">
      <c r="B859" s="11"/>
      <c r="C859" s="12"/>
      <c r="D859" s="13"/>
      <c r="E859" s="14"/>
      <c r="H859" s="23"/>
    </row>
    <row r="860" spans="2:8" s="22" customFormat="1" x14ac:dyDescent="0.2">
      <c r="B860" s="11"/>
      <c r="C860" s="12"/>
      <c r="D860" s="13"/>
      <c r="E860" s="14"/>
      <c r="H860" s="23"/>
    </row>
    <row r="861" spans="2:8" s="22" customFormat="1" x14ac:dyDescent="0.2">
      <c r="B861" s="11"/>
      <c r="C861" s="12"/>
      <c r="D861" s="13"/>
      <c r="E861" s="14"/>
      <c r="H861" s="23"/>
    </row>
    <row r="862" spans="2:8" s="22" customFormat="1" x14ac:dyDescent="0.2">
      <c r="B862" s="11"/>
      <c r="C862" s="12"/>
      <c r="D862" s="13"/>
      <c r="E862" s="14"/>
      <c r="H862" s="23"/>
    </row>
    <row r="863" spans="2:8" s="22" customFormat="1" x14ac:dyDescent="0.2">
      <c r="B863" s="11"/>
      <c r="C863" s="12"/>
      <c r="D863" s="13"/>
      <c r="E863" s="14"/>
      <c r="H863" s="23"/>
    </row>
    <row r="864" spans="2:8" s="22" customFormat="1" x14ac:dyDescent="0.2">
      <c r="B864" s="11"/>
      <c r="C864" s="12"/>
      <c r="D864" s="13"/>
      <c r="E864" s="14"/>
      <c r="H864" s="23"/>
    </row>
    <row r="865" spans="2:8" s="22" customFormat="1" x14ac:dyDescent="0.2">
      <c r="B865" s="11"/>
      <c r="C865" s="12"/>
      <c r="D865" s="13"/>
      <c r="E865" s="14"/>
      <c r="H865" s="23"/>
    </row>
    <row r="866" spans="2:8" s="22" customFormat="1" x14ac:dyDescent="0.2">
      <c r="B866" s="11"/>
      <c r="C866" s="12"/>
      <c r="D866" s="13"/>
      <c r="E866" s="14"/>
      <c r="H866" s="23"/>
    </row>
    <row r="867" spans="2:8" s="22" customFormat="1" x14ac:dyDescent="0.2">
      <c r="B867" s="11"/>
      <c r="C867" s="12"/>
      <c r="D867" s="13"/>
      <c r="E867" s="14"/>
      <c r="H867" s="23"/>
    </row>
    <row r="868" spans="2:8" s="22" customFormat="1" x14ac:dyDescent="0.2">
      <c r="B868" s="11"/>
      <c r="C868" s="12"/>
      <c r="D868" s="13"/>
      <c r="E868" s="14"/>
      <c r="H868" s="23"/>
    </row>
    <row r="869" spans="2:8" s="22" customFormat="1" x14ac:dyDescent="0.2">
      <c r="B869" s="11"/>
      <c r="C869" s="12"/>
      <c r="D869" s="13"/>
      <c r="E869" s="14"/>
      <c r="H869" s="23"/>
    </row>
    <row r="870" spans="2:8" s="22" customFormat="1" x14ac:dyDescent="0.2">
      <c r="B870" s="11"/>
      <c r="C870" s="12"/>
      <c r="D870" s="13"/>
      <c r="E870" s="14"/>
      <c r="H870" s="23"/>
    </row>
    <row r="871" spans="2:8" s="22" customFormat="1" x14ac:dyDescent="0.2">
      <c r="B871" s="11"/>
      <c r="C871" s="12"/>
      <c r="D871" s="13"/>
      <c r="E871" s="14"/>
      <c r="H871" s="23"/>
    </row>
    <row r="872" spans="2:8" s="22" customFormat="1" x14ac:dyDescent="0.2">
      <c r="B872" s="11"/>
      <c r="C872" s="12"/>
      <c r="D872" s="13"/>
      <c r="E872" s="14"/>
      <c r="H872" s="23"/>
    </row>
    <row r="873" spans="2:8" s="22" customFormat="1" x14ac:dyDescent="0.2">
      <c r="B873" s="11"/>
      <c r="C873" s="12"/>
      <c r="D873" s="13"/>
      <c r="E873" s="14"/>
      <c r="H873" s="23"/>
    </row>
    <row r="874" spans="2:8" s="22" customFormat="1" x14ac:dyDescent="0.2">
      <c r="B874" s="11"/>
      <c r="C874" s="12"/>
      <c r="D874" s="13"/>
      <c r="E874" s="14"/>
      <c r="H874" s="23"/>
    </row>
    <row r="875" spans="2:8" s="22" customFormat="1" x14ac:dyDescent="0.2">
      <c r="B875" s="11"/>
      <c r="C875" s="12"/>
      <c r="D875" s="13"/>
      <c r="E875" s="14"/>
      <c r="H875" s="23"/>
    </row>
    <row r="876" spans="2:8" s="22" customFormat="1" ht="39.75" customHeight="1" x14ac:dyDescent="0.2">
      <c r="B876" s="11"/>
      <c r="C876" s="12"/>
      <c r="D876" s="13"/>
      <c r="E876" s="14"/>
      <c r="H876" s="23"/>
    </row>
    <row r="877" spans="2:8" x14ac:dyDescent="0.2">
      <c r="B877" s="24" t="s">
        <v>44</v>
      </c>
      <c r="C877" s="24" t="s">
        <v>42</v>
      </c>
      <c r="D877" s="24" t="s">
        <v>46</v>
      </c>
      <c r="E877" s="25" t="str">
        <f>+'VERİ GİRİŞ YERİ'!C171</f>
        <v>Akademik Başarısı Düşük</v>
      </c>
      <c r="H877" s="21"/>
    </row>
    <row r="878" spans="2:8" x14ac:dyDescent="0.2">
      <c r="B878" s="7" t="s">
        <v>38</v>
      </c>
      <c r="C878" s="8">
        <f>E878*100/$H$15</f>
        <v>7.2</v>
      </c>
      <c r="D878" s="9" t="s">
        <v>43</v>
      </c>
      <c r="E878" s="10">
        <f>+'VERİ GİRİŞ YERİ'!C172</f>
        <v>18</v>
      </c>
    </row>
    <row r="879" spans="2:8" x14ac:dyDescent="0.2">
      <c r="B879" s="7" t="s">
        <v>39</v>
      </c>
      <c r="C879" s="8">
        <f>E879*100/$H$16</f>
        <v>4.8066875653082546</v>
      </c>
      <c r="D879" s="9" t="s">
        <v>43</v>
      </c>
      <c r="E879" s="10">
        <f>+'VERİ GİRİŞ YERİ'!C173</f>
        <v>138</v>
      </c>
    </row>
    <row r="880" spans="2:8" x14ac:dyDescent="0.2">
      <c r="B880" s="7" t="s">
        <v>40</v>
      </c>
      <c r="C880" s="8">
        <f>E880*100/$H$17</f>
        <v>9.7222222222222214</v>
      </c>
      <c r="D880" s="9" t="s">
        <v>43</v>
      </c>
      <c r="E880" s="10">
        <f>+'VERİ GİRİŞ YERİ'!C174</f>
        <v>224</v>
      </c>
    </row>
    <row r="881" spans="2:8" x14ac:dyDescent="0.2">
      <c r="B881" s="7" t="s">
        <v>41</v>
      </c>
      <c r="C881" s="8">
        <f>E881*100/$H$18</f>
        <v>1.6052535570959503</v>
      </c>
      <c r="D881" s="9" t="s">
        <v>43</v>
      </c>
      <c r="E881" s="10">
        <f>+'VERİ GİRİŞ YERİ'!C175</f>
        <v>44</v>
      </c>
    </row>
    <row r="882" spans="2:8" x14ac:dyDescent="0.2">
      <c r="B882" s="7" t="s">
        <v>45</v>
      </c>
      <c r="C882" s="8">
        <f>E882*100/$H$19</f>
        <v>5.1922605927014454</v>
      </c>
      <c r="D882" s="9" t="s">
        <v>43</v>
      </c>
      <c r="E882" s="10">
        <f>SUM(E878:E881)</f>
        <v>424</v>
      </c>
      <c r="H882" s="21"/>
    </row>
    <row r="883" spans="2:8" s="22" customFormat="1" x14ac:dyDescent="0.2">
      <c r="B883" s="11"/>
      <c r="C883" s="12"/>
      <c r="D883" s="13"/>
      <c r="E883" s="14"/>
      <c r="H883" s="23"/>
    </row>
    <row r="884" spans="2:8" s="22" customFormat="1" x14ac:dyDescent="0.2">
      <c r="B884" s="11"/>
      <c r="C884" s="12"/>
      <c r="D884" s="13"/>
      <c r="E884" s="14"/>
      <c r="H884" s="23"/>
    </row>
    <row r="885" spans="2:8" s="22" customFormat="1" x14ac:dyDescent="0.2">
      <c r="B885" s="11"/>
      <c r="C885" s="12"/>
      <c r="D885" s="13"/>
      <c r="E885" s="14"/>
      <c r="H885" s="23"/>
    </row>
    <row r="886" spans="2:8" s="22" customFormat="1" x14ac:dyDescent="0.2">
      <c r="B886" s="11"/>
      <c r="C886" s="12"/>
      <c r="D886" s="13"/>
      <c r="E886" s="14"/>
      <c r="H886" s="23"/>
    </row>
    <row r="887" spans="2:8" s="22" customFormat="1" x14ac:dyDescent="0.2">
      <c r="B887" s="11"/>
      <c r="C887" s="12"/>
      <c r="D887" s="13"/>
      <c r="E887" s="14"/>
      <c r="H887" s="23"/>
    </row>
    <row r="888" spans="2:8" s="22" customFormat="1" x14ac:dyDescent="0.2">
      <c r="B888" s="11"/>
      <c r="C888" s="12"/>
      <c r="D888" s="13"/>
      <c r="E888" s="14"/>
      <c r="H888" s="23"/>
    </row>
    <row r="889" spans="2:8" s="22" customFormat="1" x14ac:dyDescent="0.2">
      <c r="B889" s="11"/>
      <c r="C889" s="12"/>
      <c r="D889" s="13"/>
      <c r="E889" s="14"/>
      <c r="H889" s="23"/>
    </row>
    <row r="890" spans="2:8" s="22" customFormat="1" x14ac:dyDescent="0.2">
      <c r="B890" s="11"/>
      <c r="C890" s="12"/>
      <c r="D890" s="13"/>
      <c r="E890" s="14"/>
      <c r="H890" s="23"/>
    </row>
    <row r="891" spans="2:8" s="22" customFormat="1" x14ac:dyDescent="0.2">
      <c r="B891" s="11"/>
      <c r="C891" s="12"/>
      <c r="D891" s="13"/>
      <c r="E891" s="14"/>
      <c r="H891" s="23"/>
    </row>
    <row r="892" spans="2:8" s="22" customFormat="1" x14ac:dyDescent="0.2">
      <c r="B892" s="11"/>
      <c r="C892" s="12"/>
      <c r="D892" s="13"/>
      <c r="E892" s="14"/>
      <c r="H892" s="23"/>
    </row>
    <row r="893" spans="2:8" s="22" customFormat="1" x14ac:dyDescent="0.2">
      <c r="B893" s="11"/>
      <c r="C893" s="12"/>
      <c r="D893" s="13"/>
      <c r="E893" s="14"/>
      <c r="H893" s="23"/>
    </row>
    <row r="894" spans="2:8" s="22" customFormat="1" x14ac:dyDescent="0.2">
      <c r="B894" s="11"/>
      <c r="C894" s="12"/>
      <c r="D894" s="13"/>
      <c r="E894" s="14"/>
      <c r="H894" s="23"/>
    </row>
    <row r="895" spans="2:8" s="22" customFormat="1" x14ac:dyDescent="0.2">
      <c r="B895" s="11"/>
      <c r="C895" s="12"/>
      <c r="D895" s="13"/>
      <c r="E895" s="14"/>
      <c r="H895" s="23"/>
    </row>
    <row r="896" spans="2:8" s="22" customFormat="1" x14ac:dyDescent="0.2">
      <c r="B896" s="11"/>
      <c r="C896" s="12"/>
      <c r="D896" s="13"/>
      <c r="E896" s="14"/>
      <c r="H896" s="23"/>
    </row>
    <row r="897" spans="2:8" s="22" customFormat="1" x14ac:dyDescent="0.2">
      <c r="B897" s="11"/>
      <c r="C897" s="12"/>
      <c r="D897" s="13"/>
      <c r="E897" s="14"/>
      <c r="H897" s="23"/>
    </row>
    <row r="898" spans="2:8" s="22" customFormat="1" ht="91.5" customHeight="1" x14ac:dyDescent="0.2">
      <c r="B898" s="11"/>
      <c r="C898" s="12"/>
      <c r="D898" s="13"/>
      <c r="E898" s="14"/>
      <c r="H898" s="23"/>
    </row>
    <row r="899" spans="2:8" x14ac:dyDescent="0.2">
      <c r="B899" s="24" t="s">
        <v>44</v>
      </c>
      <c r="C899" s="24" t="s">
        <v>42</v>
      </c>
      <c r="D899" s="24" t="s">
        <v>46</v>
      </c>
      <c r="E899" s="25" t="str">
        <f>+'VERİ GİRİŞ YERİ'!C176</f>
        <v>Riskli akran grubuna dahil olan</v>
      </c>
      <c r="H899" s="21"/>
    </row>
    <row r="900" spans="2:8" x14ac:dyDescent="0.2">
      <c r="B900" s="7" t="s">
        <v>38</v>
      </c>
      <c r="C900" s="8">
        <f>E900*100/$H$15</f>
        <v>0</v>
      </c>
      <c r="D900" s="9" t="s">
        <v>43</v>
      </c>
      <c r="E900" s="10">
        <f>+'VERİ GİRİŞ YERİ'!C177</f>
        <v>0</v>
      </c>
    </row>
    <row r="901" spans="2:8" x14ac:dyDescent="0.2">
      <c r="B901" s="7" t="s">
        <v>39</v>
      </c>
      <c r="C901" s="8">
        <f>E901*100/$H$16</f>
        <v>0.38314176245210729</v>
      </c>
      <c r="D901" s="9" t="s">
        <v>43</v>
      </c>
      <c r="E901" s="10">
        <f>+'VERİ GİRİŞ YERİ'!C178</f>
        <v>11</v>
      </c>
    </row>
    <row r="902" spans="2:8" x14ac:dyDescent="0.2">
      <c r="B902" s="7" t="s">
        <v>40</v>
      </c>
      <c r="C902" s="8">
        <f>E902*100/$H$17</f>
        <v>0.91145833333333337</v>
      </c>
      <c r="D902" s="9" t="s">
        <v>43</v>
      </c>
      <c r="E902" s="10">
        <f>+'VERİ GİRİŞ YERİ'!C179</f>
        <v>21</v>
      </c>
    </row>
    <row r="903" spans="2:8" x14ac:dyDescent="0.2">
      <c r="B903" s="7" t="s">
        <v>41</v>
      </c>
      <c r="C903" s="8">
        <f>E903*100/$H$18</f>
        <v>0.1459321415541773</v>
      </c>
      <c r="D903" s="9" t="s">
        <v>43</v>
      </c>
      <c r="E903" s="10">
        <f>+'VERİ GİRİŞ YERİ'!C180</f>
        <v>4</v>
      </c>
    </row>
    <row r="904" spans="2:8" x14ac:dyDescent="0.2">
      <c r="B904" s="7" t="s">
        <v>45</v>
      </c>
      <c r="C904" s="8">
        <f>E904*100/$H$19</f>
        <v>0.44085231447465101</v>
      </c>
      <c r="D904" s="9" t="s">
        <v>43</v>
      </c>
      <c r="E904" s="10">
        <f>SUM(E900:E903)</f>
        <v>36</v>
      </c>
      <c r="H904" s="21"/>
    </row>
    <row r="905" spans="2:8" s="22" customFormat="1" x14ac:dyDescent="0.2">
      <c r="B905" s="11"/>
      <c r="C905" s="12"/>
      <c r="D905" s="13"/>
      <c r="E905" s="14"/>
      <c r="H905" s="23"/>
    </row>
    <row r="906" spans="2:8" s="22" customFormat="1" x14ac:dyDescent="0.2">
      <c r="B906" s="11"/>
      <c r="C906" s="12"/>
      <c r="D906" s="13"/>
      <c r="E906" s="14"/>
      <c r="H906" s="23"/>
    </row>
    <row r="907" spans="2:8" s="22" customFormat="1" x14ac:dyDescent="0.2">
      <c r="B907" s="11"/>
      <c r="C907" s="12"/>
      <c r="D907" s="13"/>
      <c r="E907" s="14"/>
      <c r="H907" s="23"/>
    </row>
    <row r="908" spans="2:8" s="22" customFormat="1" x14ac:dyDescent="0.2">
      <c r="B908" s="11"/>
      <c r="C908" s="12"/>
      <c r="D908" s="13"/>
      <c r="E908" s="14"/>
      <c r="H908" s="23"/>
    </row>
    <row r="909" spans="2:8" s="22" customFormat="1" x14ac:dyDescent="0.2">
      <c r="B909" s="11"/>
      <c r="C909" s="12"/>
      <c r="D909" s="13"/>
      <c r="E909" s="14"/>
      <c r="H909" s="23"/>
    </row>
    <row r="910" spans="2:8" s="22" customFormat="1" x14ac:dyDescent="0.2">
      <c r="B910" s="11"/>
      <c r="C910" s="12"/>
      <c r="D910" s="13"/>
      <c r="E910" s="14"/>
      <c r="H910" s="23"/>
    </row>
    <row r="911" spans="2:8" s="22" customFormat="1" x14ac:dyDescent="0.2">
      <c r="B911" s="11"/>
      <c r="C911" s="12"/>
      <c r="D911" s="13"/>
      <c r="E911" s="14"/>
      <c r="H911" s="23"/>
    </row>
    <row r="912" spans="2:8" s="22" customFormat="1" x14ac:dyDescent="0.2">
      <c r="B912" s="11"/>
      <c r="C912" s="12"/>
      <c r="D912" s="13"/>
      <c r="E912" s="14"/>
      <c r="H912" s="23"/>
    </row>
    <row r="913" spans="2:8" s="22" customFormat="1" x14ac:dyDescent="0.2">
      <c r="B913" s="11"/>
      <c r="C913" s="12"/>
      <c r="D913" s="13"/>
      <c r="E913" s="14"/>
      <c r="H913" s="23"/>
    </row>
    <row r="914" spans="2:8" s="22" customFormat="1" x14ac:dyDescent="0.2">
      <c r="B914" s="11"/>
      <c r="C914" s="12"/>
      <c r="D914" s="13"/>
      <c r="E914" s="14"/>
      <c r="H914" s="23"/>
    </row>
    <row r="915" spans="2:8" s="22" customFormat="1" x14ac:dyDescent="0.2">
      <c r="B915" s="11"/>
      <c r="C915" s="12"/>
      <c r="D915" s="13"/>
      <c r="E915" s="14"/>
      <c r="H915" s="23"/>
    </row>
    <row r="916" spans="2:8" s="22" customFormat="1" x14ac:dyDescent="0.2">
      <c r="B916" s="11"/>
      <c r="C916" s="12"/>
      <c r="D916" s="13"/>
      <c r="E916" s="14"/>
      <c r="H916" s="23"/>
    </row>
    <row r="917" spans="2:8" s="22" customFormat="1" x14ac:dyDescent="0.2">
      <c r="B917" s="11"/>
      <c r="C917" s="12"/>
      <c r="D917" s="13"/>
      <c r="E917" s="14"/>
      <c r="H917" s="23"/>
    </row>
    <row r="918" spans="2:8" s="22" customFormat="1" x14ac:dyDescent="0.2">
      <c r="B918" s="11"/>
      <c r="C918" s="12"/>
      <c r="D918" s="13"/>
      <c r="E918" s="14"/>
      <c r="H918" s="23"/>
    </row>
    <row r="919" spans="2:8" s="22" customFormat="1" x14ac:dyDescent="0.2">
      <c r="B919" s="11"/>
      <c r="C919" s="12"/>
      <c r="D919" s="13"/>
      <c r="E919" s="14"/>
      <c r="H919" s="23"/>
    </row>
    <row r="920" spans="2:8" s="22" customFormat="1" x14ac:dyDescent="0.2">
      <c r="B920" s="11"/>
      <c r="C920" s="12"/>
      <c r="D920" s="13"/>
      <c r="E920" s="14"/>
      <c r="H920" s="23"/>
    </row>
    <row r="921" spans="2:8" s="22" customFormat="1" x14ac:dyDescent="0.2">
      <c r="B921" s="11"/>
      <c r="C921" s="12"/>
      <c r="D921" s="13"/>
      <c r="E921" s="14"/>
      <c r="H921" s="23"/>
    </row>
    <row r="922" spans="2:8" s="22" customFormat="1" x14ac:dyDescent="0.2">
      <c r="B922" s="11"/>
      <c r="C922" s="12"/>
      <c r="D922" s="13"/>
      <c r="E922" s="14"/>
      <c r="H922" s="23"/>
    </row>
    <row r="923" spans="2:8" s="22" customFormat="1" x14ac:dyDescent="0.2">
      <c r="B923" s="11"/>
      <c r="C923" s="12"/>
      <c r="D923" s="13"/>
      <c r="E923" s="14"/>
      <c r="H923" s="23"/>
    </row>
    <row r="924" spans="2:8" s="22" customFormat="1" x14ac:dyDescent="0.2">
      <c r="B924" s="11"/>
      <c r="C924" s="12"/>
      <c r="D924" s="13"/>
      <c r="E924" s="14"/>
      <c r="H924" s="23"/>
    </row>
    <row r="925" spans="2:8" s="22" customFormat="1" x14ac:dyDescent="0.2">
      <c r="B925" s="11"/>
      <c r="C925" s="12"/>
      <c r="D925" s="13"/>
      <c r="E925" s="14"/>
      <c r="H925" s="23"/>
    </row>
    <row r="926" spans="2:8" s="22" customFormat="1" x14ac:dyDescent="0.2">
      <c r="B926" s="11"/>
      <c r="C926" s="12"/>
      <c r="D926" s="13"/>
      <c r="E926" s="14"/>
      <c r="H926" s="23"/>
    </row>
    <row r="927" spans="2:8" s="22" customFormat="1" ht="15.75" customHeight="1" x14ac:dyDescent="0.2">
      <c r="B927" s="11"/>
      <c r="C927" s="12"/>
      <c r="D927" s="13"/>
      <c r="E927" s="14"/>
      <c r="H927" s="23"/>
    </row>
    <row r="928" spans="2:8" s="22" customFormat="1" ht="6.75" customHeight="1" x14ac:dyDescent="0.2">
      <c r="B928" s="11"/>
      <c r="C928" s="12"/>
      <c r="D928" s="13"/>
      <c r="E928" s="14"/>
      <c r="H928" s="23"/>
    </row>
    <row r="929" spans="2:8" x14ac:dyDescent="0.2">
      <c r="B929" s="24" t="s">
        <v>44</v>
      </c>
      <c r="C929" s="24" t="s">
        <v>42</v>
      </c>
      <c r="D929" s="24" t="s">
        <v>46</v>
      </c>
      <c r="E929" s="25" t="str">
        <f>+'VERİ GİRİŞ YERİ'!C181</f>
        <v>Diğer</v>
      </c>
      <c r="H929" s="21"/>
    </row>
    <row r="930" spans="2:8" x14ac:dyDescent="0.2">
      <c r="B930" s="7" t="s">
        <v>38</v>
      </c>
      <c r="C930" s="8">
        <f>E930*100/$H$15</f>
        <v>0.8</v>
      </c>
      <c r="D930" s="9" t="s">
        <v>43</v>
      </c>
      <c r="E930" s="10">
        <f>+'VERİ GİRİŞ YERİ'!C182</f>
        <v>2</v>
      </c>
    </row>
    <row r="931" spans="2:8" x14ac:dyDescent="0.2">
      <c r="B931" s="7" t="s">
        <v>39</v>
      </c>
      <c r="C931" s="8">
        <f>E931*100/$H$16</f>
        <v>0.38314176245210729</v>
      </c>
      <c r="D931" s="9" t="s">
        <v>43</v>
      </c>
      <c r="E931" s="10">
        <f>+'VERİ GİRİŞ YERİ'!C183</f>
        <v>11</v>
      </c>
    </row>
    <row r="932" spans="2:8" x14ac:dyDescent="0.2">
      <c r="B932" s="7" t="s">
        <v>40</v>
      </c>
      <c r="C932" s="8">
        <f>E932*100/$H$17</f>
        <v>8.6805555555555552E-2</v>
      </c>
      <c r="D932" s="9" t="s">
        <v>43</v>
      </c>
      <c r="E932" s="10">
        <f>+'VERİ GİRİŞ YERİ'!C184</f>
        <v>2</v>
      </c>
    </row>
    <row r="933" spans="2:8" x14ac:dyDescent="0.2">
      <c r="B933" s="7" t="s">
        <v>41</v>
      </c>
      <c r="C933" s="8">
        <f>E933*100/$H$18</f>
        <v>0</v>
      </c>
      <c r="D933" s="9" t="s">
        <v>43</v>
      </c>
      <c r="E933" s="10">
        <f>+'VERİ GİRİŞ YERİ'!C185</f>
        <v>0</v>
      </c>
    </row>
    <row r="934" spans="2:8" x14ac:dyDescent="0.2">
      <c r="B934" s="7" t="s">
        <v>45</v>
      </c>
      <c r="C934" s="8">
        <f>E934*100/$H$19</f>
        <v>0.18368846436443792</v>
      </c>
      <c r="D934" s="9" t="s">
        <v>43</v>
      </c>
      <c r="E934" s="10">
        <f>SUM(E930:E933)</f>
        <v>15</v>
      </c>
      <c r="H934" s="21"/>
    </row>
  </sheetData>
  <mergeCells count="2">
    <mergeCell ref="A1:F3"/>
    <mergeCell ref="A4:F9"/>
  </mergeCells>
  <pageMargins left="0.7" right="0.7" top="0.75" bottom="0.75" header="0.3" footer="0.3"/>
  <pageSetup paperSize="9" orientation="portrait" r:id="rId1"/>
  <rowBreaks count="1" manualBreakCount="1">
    <brk id="10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5"/>
  <sheetViews>
    <sheetView workbookViewId="0">
      <selection activeCell="E183" sqref="E183"/>
    </sheetView>
  </sheetViews>
  <sheetFormatPr defaultRowHeight="15" x14ac:dyDescent="0.25"/>
  <cols>
    <col min="1" max="1" width="23.140625" bestFit="1" customWidth="1"/>
    <col min="2" max="2" width="11.28515625" style="4" bestFit="1" customWidth="1"/>
    <col min="3" max="3" width="20.28515625" style="4" customWidth="1"/>
    <col min="4" max="4" width="10.28515625" style="4" bestFit="1" customWidth="1"/>
    <col min="5" max="11" width="9.28515625" style="4" bestFit="1" customWidth="1"/>
    <col min="12" max="15" width="8.28515625" style="4" bestFit="1" customWidth="1"/>
    <col min="16" max="16" width="7.85546875" style="4" bestFit="1" customWidth="1"/>
    <col min="17" max="17" width="8.7109375" style="4" bestFit="1" customWidth="1"/>
    <col min="18" max="18" width="8.42578125" style="4" bestFit="1" customWidth="1"/>
    <col min="19" max="19" width="8.5703125" style="4" bestFit="1" customWidth="1"/>
    <col min="20" max="20" width="8.28515625" style="4" bestFit="1" customWidth="1"/>
    <col min="21" max="21" width="8.5703125" style="4" bestFit="1" customWidth="1"/>
    <col min="22" max="22" width="9.28515625" style="4" bestFit="1" customWidth="1"/>
    <col min="23" max="25" width="8.85546875" style="4" bestFit="1" customWidth="1"/>
    <col min="26" max="26" width="8.5703125" style="4" bestFit="1" customWidth="1"/>
    <col min="27" max="27" width="7.7109375" style="4" bestFit="1" customWidth="1"/>
    <col min="28" max="28" width="8.85546875" style="4" bestFit="1" customWidth="1"/>
    <col min="29" max="30" width="9.28515625" style="4" bestFit="1" customWidth="1"/>
    <col min="31" max="31" width="8.28515625" style="4" bestFit="1" customWidth="1"/>
    <col min="32" max="32" width="8.5703125" style="4" bestFit="1" customWidth="1"/>
    <col min="33" max="33" width="6.7109375" style="4" bestFit="1" customWidth="1"/>
    <col min="34" max="34" width="9.28515625" style="4" bestFit="1" customWidth="1"/>
    <col min="35" max="35" width="8.42578125" style="4" bestFit="1" customWidth="1"/>
    <col min="36" max="37" width="9.28515625" style="4" bestFit="1" customWidth="1"/>
    <col min="38" max="38" width="8.42578125" style="4" bestFit="1" customWidth="1"/>
    <col min="39" max="39" width="7.7109375" style="4" bestFit="1" customWidth="1"/>
    <col min="40" max="40" width="8.85546875" style="4"/>
  </cols>
  <sheetData>
    <row r="1" spans="1:3" ht="52.5" thickBot="1" x14ac:dyDescent="0.3">
      <c r="A1" s="1" t="s">
        <v>47</v>
      </c>
      <c r="B1" s="2" t="s">
        <v>0</v>
      </c>
      <c r="C1" s="2" t="s">
        <v>1</v>
      </c>
    </row>
    <row r="2" spans="1:3" ht="15.75" thickBot="1" x14ac:dyDescent="0.3">
      <c r="A2" s="15" t="s">
        <v>48</v>
      </c>
      <c r="B2" s="16">
        <v>250</v>
      </c>
      <c r="C2" s="3">
        <v>119</v>
      </c>
    </row>
    <row r="3" spans="1:3" ht="15.75" thickBot="1" x14ac:dyDescent="0.3">
      <c r="A3" s="15" t="s">
        <v>49</v>
      </c>
      <c r="B3" s="16">
        <v>2871</v>
      </c>
      <c r="C3" s="3">
        <v>1452</v>
      </c>
    </row>
    <row r="4" spans="1:3" ht="15.75" thickBot="1" x14ac:dyDescent="0.3">
      <c r="A4" s="15" t="s">
        <v>50</v>
      </c>
      <c r="B4" s="16">
        <v>2304</v>
      </c>
      <c r="C4" s="3">
        <v>1152</v>
      </c>
    </row>
    <row r="5" spans="1:3" ht="15.75" thickBot="1" x14ac:dyDescent="0.3">
      <c r="A5" s="15" t="s">
        <v>51</v>
      </c>
      <c r="B5" s="16">
        <v>2741</v>
      </c>
      <c r="C5" s="3">
        <v>1381</v>
      </c>
    </row>
    <row r="6" spans="1:3" ht="27" thickBot="1" x14ac:dyDescent="0.3">
      <c r="A6" s="17"/>
      <c r="B6" s="18">
        <f>SUM(B2:B5)</f>
        <v>8166</v>
      </c>
      <c r="C6" s="2" t="s">
        <v>2</v>
      </c>
    </row>
    <row r="7" spans="1:3" ht="15.75" thickBot="1" x14ac:dyDescent="0.3">
      <c r="C7" s="3">
        <v>131</v>
      </c>
    </row>
    <row r="8" spans="1:3" ht="15.75" thickBot="1" x14ac:dyDescent="0.3">
      <c r="C8" s="3">
        <v>1419</v>
      </c>
    </row>
    <row r="9" spans="1:3" ht="15.75" thickBot="1" x14ac:dyDescent="0.3">
      <c r="C9" s="3">
        <v>1152</v>
      </c>
    </row>
    <row r="10" spans="1:3" ht="15.75" thickBot="1" x14ac:dyDescent="0.3">
      <c r="C10" s="3">
        <v>1360</v>
      </c>
    </row>
    <row r="11" spans="1:3" ht="27" thickBot="1" x14ac:dyDescent="0.3">
      <c r="C11" s="2" t="s">
        <v>3</v>
      </c>
    </row>
    <row r="12" spans="1:3" ht="15.75" thickBot="1" x14ac:dyDescent="0.3">
      <c r="C12" s="3">
        <v>11</v>
      </c>
    </row>
    <row r="13" spans="1:3" ht="15.75" thickBot="1" x14ac:dyDescent="0.3">
      <c r="C13" s="3">
        <v>352</v>
      </c>
    </row>
    <row r="14" spans="1:3" ht="15.75" thickBot="1" x14ac:dyDescent="0.3">
      <c r="C14" s="3">
        <v>542</v>
      </c>
    </row>
    <row r="15" spans="1:3" ht="15.75" thickBot="1" x14ac:dyDescent="0.3">
      <c r="C15" s="3">
        <v>413</v>
      </c>
    </row>
    <row r="16" spans="1:3" ht="27" thickBot="1" x14ac:dyDescent="0.3">
      <c r="C16" s="2" t="s">
        <v>4</v>
      </c>
    </row>
    <row r="17" spans="3:3" ht="15.75" thickBot="1" x14ac:dyDescent="0.3">
      <c r="C17" s="3">
        <v>10</v>
      </c>
    </row>
    <row r="18" spans="3:3" ht="15.75" thickBot="1" x14ac:dyDescent="0.3">
      <c r="C18" s="3">
        <v>246</v>
      </c>
    </row>
    <row r="19" spans="3:3" ht="15.75" thickBot="1" x14ac:dyDescent="0.3">
      <c r="C19" s="3">
        <v>339</v>
      </c>
    </row>
    <row r="20" spans="3:3" ht="15.75" thickBot="1" x14ac:dyDescent="0.3">
      <c r="C20" s="3">
        <v>282</v>
      </c>
    </row>
    <row r="21" spans="3:3" ht="15.75" thickBot="1" x14ac:dyDescent="0.3">
      <c r="C21" s="2" t="s">
        <v>5</v>
      </c>
    </row>
    <row r="22" spans="3:3" ht="15.75" thickBot="1" x14ac:dyDescent="0.3">
      <c r="C22" s="3">
        <v>70</v>
      </c>
    </row>
    <row r="23" spans="3:3" ht="15.75" thickBot="1" x14ac:dyDescent="0.3">
      <c r="C23" s="3">
        <v>281</v>
      </c>
    </row>
    <row r="24" spans="3:3" ht="15.75" thickBot="1" x14ac:dyDescent="0.3">
      <c r="C24" s="3">
        <v>127</v>
      </c>
    </row>
    <row r="25" spans="3:3" ht="15.75" thickBot="1" x14ac:dyDescent="0.3">
      <c r="C25" s="3">
        <v>144</v>
      </c>
    </row>
    <row r="26" spans="3:3" ht="27" thickBot="1" x14ac:dyDescent="0.3">
      <c r="C26" s="2" t="s">
        <v>6</v>
      </c>
    </row>
    <row r="27" spans="3:3" ht="15.75" thickBot="1" x14ac:dyDescent="0.3">
      <c r="C27" s="3">
        <v>8</v>
      </c>
    </row>
    <row r="28" spans="3:3" ht="15.75" thickBot="1" x14ac:dyDescent="0.3">
      <c r="C28" s="3">
        <v>89</v>
      </c>
    </row>
    <row r="29" spans="3:3" ht="15.75" thickBot="1" x14ac:dyDescent="0.3">
      <c r="C29" s="3">
        <v>93</v>
      </c>
    </row>
    <row r="30" spans="3:3" ht="15.75" thickBot="1" x14ac:dyDescent="0.3">
      <c r="C30" s="3">
        <v>84</v>
      </c>
    </row>
    <row r="31" spans="3:3" ht="27" thickBot="1" x14ac:dyDescent="0.3">
      <c r="C31" s="2" t="s">
        <v>7</v>
      </c>
    </row>
    <row r="32" spans="3:3" ht="15.75" thickBot="1" x14ac:dyDescent="0.3">
      <c r="C32" s="3">
        <v>14</v>
      </c>
    </row>
    <row r="33" spans="3:3" ht="15.75" thickBot="1" x14ac:dyDescent="0.3">
      <c r="C33" s="3">
        <v>84</v>
      </c>
    </row>
    <row r="34" spans="3:3" ht="15.75" thickBot="1" x14ac:dyDescent="0.3">
      <c r="C34" s="3">
        <v>104</v>
      </c>
    </row>
    <row r="35" spans="3:3" ht="15.75" thickBot="1" x14ac:dyDescent="0.3">
      <c r="C35" s="3">
        <v>159</v>
      </c>
    </row>
    <row r="36" spans="3:3" ht="27" thickBot="1" x14ac:dyDescent="0.3">
      <c r="C36" s="2" t="s">
        <v>8</v>
      </c>
    </row>
    <row r="37" spans="3:3" ht="15.75" thickBot="1" x14ac:dyDescent="0.3">
      <c r="C37" s="3">
        <v>15</v>
      </c>
    </row>
    <row r="38" spans="3:3" ht="15.75" thickBot="1" x14ac:dyDescent="0.3">
      <c r="C38" s="3">
        <v>144</v>
      </c>
    </row>
    <row r="39" spans="3:3" ht="15.75" thickBot="1" x14ac:dyDescent="0.3">
      <c r="C39" s="3">
        <v>146</v>
      </c>
    </row>
    <row r="40" spans="3:3" ht="15.75" thickBot="1" x14ac:dyDescent="0.3">
      <c r="C40" s="3">
        <v>198</v>
      </c>
    </row>
    <row r="41" spans="3:3" ht="27" thickBot="1" x14ac:dyDescent="0.3">
      <c r="C41" s="2" t="s">
        <v>9</v>
      </c>
    </row>
    <row r="42" spans="3:3" ht="15.75" thickBot="1" x14ac:dyDescent="0.3">
      <c r="C42" s="3">
        <v>7</v>
      </c>
    </row>
    <row r="43" spans="3:3" ht="15.75" thickBot="1" x14ac:dyDescent="0.3">
      <c r="C43" s="3">
        <v>105</v>
      </c>
    </row>
    <row r="44" spans="3:3" ht="15.75" thickBot="1" x14ac:dyDescent="0.3">
      <c r="C44" s="3">
        <v>123</v>
      </c>
    </row>
    <row r="45" spans="3:3" ht="15.75" thickBot="1" x14ac:dyDescent="0.3">
      <c r="C45" s="3">
        <v>160</v>
      </c>
    </row>
    <row r="46" spans="3:3" ht="27" thickBot="1" x14ac:dyDescent="0.3">
      <c r="C46" s="2" t="s">
        <v>10</v>
      </c>
    </row>
    <row r="47" spans="3:3" ht="15.75" thickBot="1" x14ac:dyDescent="0.3">
      <c r="C47" s="3">
        <v>6</v>
      </c>
    </row>
    <row r="48" spans="3:3" ht="15.75" thickBot="1" x14ac:dyDescent="0.3">
      <c r="C48" s="3">
        <v>24</v>
      </c>
    </row>
    <row r="49" spans="3:3" ht="15.75" thickBot="1" x14ac:dyDescent="0.3">
      <c r="C49" s="3">
        <v>31</v>
      </c>
    </row>
    <row r="50" spans="3:3" ht="15.75" thickBot="1" x14ac:dyDescent="0.3">
      <c r="C50" s="3">
        <v>34</v>
      </c>
    </row>
    <row r="51" spans="3:3" ht="27" thickBot="1" x14ac:dyDescent="0.3">
      <c r="C51" s="2" t="s">
        <v>11</v>
      </c>
    </row>
    <row r="52" spans="3:3" ht="15.75" thickBot="1" x14ac:dyDescent="0.3">
      <c r="C52" s="3">
        <v>1</v>
      </c>
    </row>
    <row r="53" spans="3:3" ht="15.75" thickBot="1" x14ac:dyDescent="0.3">
      <c r="C53" s="3">
        <v>7</v>
      </c>
    </row>
    <row r="54" spans="3:3" ht="15.75" thickBot="1" x14ac:dyDescent="0.3">
      <c r="C54" s="3">
        <v>17</v>
      </c>
    </row>
    <row r="55" spans="3:3" ht="15.75" thickBot="1" x14ac:dyDescent="0.3">
      <c r="C55" s="3">
        <v>17</v>
      </c>
    </row>
    <row r="56" spans="3:3" ht="27" thickBot="1" x14ac:dyDescent="0.3">
      <c r="C56" s="2" t="s">
        <v>12</v>
      </c>
    </row>
    <row r="57" spans="3:3" ht="15.75" thickBot="1" x14ac:dyDescent="0.3">
      <c r="C57" s="3">
        <v>3</v>
      </c>
    </row>
    <row r="58" spans="3:3" ht="15.75" thickBot="1" x14ac:dyDescent="0.3">
      <c r="C58" s="3">
        <v>18</v>
      </c>
    </row>
    <row r="59" spans="3:3" ht="15.75" thickBot="1" x14ac:dyDescent="0.3">
      <c r="C59" s="3">
        <v>29</v>
      </c>
    </row>
    <row r="60" spans="3:3" ht="15.75" thickBot="1" x14ac:dyDescent="0.3">
      <c r="C60" s="3">
        <v>31</v>
      </c>
    </row>
    <row r="61" spans="3:3" ht="27" thickBot="1" x14ac:dyDescent="0.3">
      <c r="C61" s="2" t="s">
        <v>13</v>
      </c>
    </row>
    <row r="62" spans="3:3" ht="15.75" thickBot="1" x14ac:dyDescent="0.3">
      <c r="C62" s="3">
        <v>0</v>
      </c>
    </row>
    <row r="63" spans="3:3" ht="15.75" thickBot="1" x14ac:dyDescent="0.3">
      <c r="C63" s="3">
        <v>2</v>
      </c>
    </row>
    <row r="64" spans="3:3" ht="15.75" thickBot="1" x14ac:dyDescent="0.3">
      <c r="C64" s="3">
        <v>1</v>
      </c>
    </row>
    <row r="65" spans="3:3" ht="15.75" thickBot="1" x14ac:dyDescent="0.3">
      <c r="C65" s="3">
        <v>0</v>
      </c>
    </row>
    <row r="66" spans="3:3" ht="15.75" thickBot="1" x14ac:dyDescent="0.3">
      <c r="C66" s="2" t="s">
        <v>14</v>
      </c>
    </row>
    <row r="67" spans="3:3" ht="15.75" thickBot="1" x14ac:dyDescent="0.3">
      <c r="C67" s="3">
        <v>0</v>
      </c>
    </row>
    <row r="68" spans="3:3" ht="15.75" thickBot="1" x14ac:dyDescent="0.3">
      <c r="C68" s="3">
        <v>1</v>
      </c>
    </row>
    <row r="69" spans="3:3" ht="15.75" thickBot="1" x14ac:dyDescent="0.3">
      <c r="C69" s="3">
        <v>1</v>
      </c>
    </row>
    <row r="70" spans="3:3" ht="15.75" thickBot="1" x14ac:dyDescent="0.3">
      <c r="C70" s="3">
        <v>0</v>
      </c>
    </row>
    <row r="71" spans="3:3" ht="39.75" thickBot="1" x14ac:dyDescent="0.3">
      <c r="C71" s="2" t="s">
        <v>15</v>
      </c>
    </row>
    <row r="72" spans="3:3" ht="15.75" thickBot="1" x14ac:dyDescent="0.3">
      <c r="C72" s="3">
        <v>3</v>
      </c>
    </row>
    <row r="73" spans="3:3" ht="15.75" thickBot="1" x14ac:dyDescent="0.3">
      <c r="C73" s="3">
        <v>20</v>
      </c>
    </row>
    <row r="74" spans="3:3" ht="15.75" thickBot="1" x14ac:dyDescent="0.3">
      <c r="C74" s="3">
        <v>9</v>
      </c>
    </row>
    <row r="75" spans="3:3" ht="15.75" thickBot="1" x14ac:dyDescent="0.3">
      <c r="C75" s="3">
        <v>17</v>
      </c>
    </row>
    <row r="76" spans="3:3" ht="39.75" thickBot="1" x14ac:dyDescent="0.3">
      <c r="C76" s="2" t="s">
        <v>16</v>
      </c>
    </row>
    <row r="77" spans="3:3" ht="15.75" thickBot="1" x14ac:dyDescent="0.3">
      <c r="C77" s="3">
        <v>1</v>
      </c>
    </row>
    <row r="78" spans="3:3" ht="15.75" thickBot="1" x14ac:dyDescent="0.3">
      <c r="C78" s="3">
        <v>3</v>
      </c>
    </row>
    <row r="79" spans="3:3" ht="15.75" thickBot="1" x14ac:dyDescent="0.3">
      <c r="C79" s="3">
        <v>3</v>
      </c>
    </row>
    <row r="80" spans="3:3" ht="15.75" thickBot="1" x14ac:dyDescent="0.3">
      <c r="C80" s="3">
        <v>2</v>
      </c>
    </row>
    <row r="81" spans="3:3" ht="27" thickBot="1" x14ac:dyDescent="0.3">
      <c r="C81" s="2" t="s">
        <v>17</v>
      </c>
    </row>
    <row r="82" spans="3:3" ht="15.75" thickBot="1" x14ac:dyDescent="0.3">
      <c r="C82" s="3">
        <v>0</v>
      </c>
    </row>
    <row r="83" spans="3:3" ht="15.75" thickBot="1" x14ac:dyDescent="0.3">
      <c r="C83" s="3">
        <v>5</v>
      </c>
    </row>
    <row r="84" spans="3:3" ht="15.75" thickBot="1" x14ac:dyDescent="0.3">
      <c r="C84" s="3">
        <v>3</v>
      </c>
    </row>
    <row r="85" spans="3:3" ht="15.75" thickBot="1" x14ac:dyDescent="0.3">
      <c r="C85" s="3">
        <v>2</v>
      </c>
    </row>
    <row r="86" spans="3:3" ht="27" thickBot="1" x14ac:dyDescent="0.3">
      <c r="C86" s="2" t="s">
        <v>18</v>
      </c>
    </row>
    <row r="87" spans="3:3" ht="15.75" thickBot="1" x14ac:dyDescent="0.3">
      <c r="C87" s="3">
        <v>0</v>
      </c>
    </row>
    <row r="88" spans="3:3" ht="15.75" thickBot="1" x14ac:dyDescent="0.3">
      <c r="C88" s="3">
        <v>0</v>
      </c>
    </row>
    <row r="89" spans="3:3" ht="15.75" thickBot="1" x14ac:dyDescent="0.3">
      <c r="C89" s="3">
        <v>2</v>
      </c>
    </row>
    <row r="90" spans="3:3" ht="15.75" thickBot="1" x14ac:dyDescent="0.3">
      <c r="C90" s="3">
        <v>1</v>
      </c>
    </row>
    <row r="91" spans="3:3" ht="39.75" thickBot="1" x14ac:dyDescent="0.3">
      <c r="C91" s="2" t="s">
        <v>19</v>
      </c>
    </row>
    <row r="92" spans="3:3" ht="15.75" thickBot="1" x14ac:dyDescent="0.3">
      <c r="C92" s="3">
        <v>0</v>
      </c>
    </row>
    <row r="93" spans="3:3" ht="15.75" thickBot="1" x14ac:dyDescent="0.3">
      <c r="C93" s="3">
        <v>0</v>
      </c>
    </row>
    <row r="94" spans="3:3" ht="15.75" thickBot="1" x14ac:dyDescent="0.3">
      <c r="C94" s="3">
        <v>0</v>
      </c>
    </row>
    <row r="95" spans="3:3" ht="15.75" thickBot="1" x14ac:dyDescent="0.3">
      <c r="C95" s="3">
        <v>4</v>
      </c>
    </row>
    <row r="96" spans="3:3" ht="27" thickBot="1" x14ac:dyDescent="0.3">
      <c r="C96" s="2" t="s">
        <v>20</v>
      </c>
    </row>
    <row r="97" spans="3:3" ht="15.75" thickBot="1" x14ac:dyDescent="0.3">
      <c r="C97" s="3">
        <v>0</v>
      </c>
    </row>
    <row r="98" spans="3:3" ht="15.75" thickBot="1" x14ac:dyDescent="0.3">
      <c r="C98" s="3">
        <v>76</v>
      </c>
    </row>
    <row r="99" spans="3:3" ht="15.75" thickBot="1" x14ac:dyDescent="0.3">
      <c r="C99" s="3">
        <v>188</v>
      </c>
    </row>
    <row r="100" spans="3:3" ht="15.75" thickBot="1" x14ac:dyDescent="0.3">
      <c r="C100" s="3">
        <v>216</v>
      </c>
    </row>
    <row r="101" spans="3:3" ht="27" thickBot="1" x14ac:dyDescent="0.3">
      <c r="C101" s="2" t="s">
        <v>21</v>
      </c>
    </row>
    <row r="102" spans="3:3" ht="15.75" thickBot="1" x14ac:dyDescent="0.3">
      <c r="C102" s="3">
        <v>2</v>
      </c>
    </row>
    <row r="103" spans="3:3" ht="15.75" thickBot="1" x14ac:dyDescent="0.3">
      <c r="C103" s="3">
        <v>6</v>
      </c>
    </row>
    <row r="104" spans="3:3" ht="15.75" thickBot="1" x14ac:dyDescent="0.3">
      <c r="C104" s="3">
        <v>6</v>
      </c>
    </row>
    <row r="105" spans="3:3" ht="15.75" thickBot="1" x14ac:dyDescent="0.3">
      <c r="C105" s="3">
        <v>22</v>
      </c>
    </row>
    <row r="106" spans="3:3" ht="39.75" thickBot="1" x14ac:dyDescent="0.3">
      <c r="C106" s="2" t="s">
        <v>22</v>
      </c>
    </row>
    <row r="107" spans="3:3" ht="15.75" thickBot="1" x14ac:dyDescent="0.3">
      <c r="C107" s="3">
        <v>5</v>
      </c>
    </row>
    <row r="108" spans="3:3" ht="15.75" thickBot="1" x14ac:dyDescent="0.3">
      <c r="C108" s="3">
        <v>5</v>
      </c>
    </row>
    <row r="109" spans="3:3" ht="15.75" thickBot="1" x14ac:dyDescent="0.3">
      <c r="C109" s="3">
        <v>15</v>
      </c>
    </row>
    <row r="110" spans="3:3" ht="15.75" thickBot="1" x14ac:dyDescent="0.3">
      <c r="C110" s="3">
        <v>29</v>
      </c>
    </row>
    <row r="111" spans="3:3" ht="27" thickBot="1" x14ac:dyDescent="0.3">
      <c r="C111" s="2" t="s">
        <v>23</v>
      </c>
    </row>
    <row r="112" spans="3:3" ht="15.75" thickBot="1" x14ac:dyDescent="0.3">
      <c r="C112" s="3">
        <v>3</v>
      </c>
    </row>
    <row r="113" spans="3:3" ht="15.75" thickBot="1" x14ac:dyDescent="0.3">
      <c r="C113" s="3">
        <v>11</v>
      </c>
    </row>
    <row r="114" spans="3:3" ht="15.75" thickBot="1" x14ac:dyDescent="0.3">
      <c r="C114" s="3">
        <v>17</v>
      </c>
    </row>
    <row r="115" spans="3:3" ht="15.75" thickBot="1" x14ac:dyDescent="0.3">
      <c r="C115" s="3">
        <v>8</v>
      </c>
    </row>
    <row r="116" spans="3:3" ht="27" thickBot="1" x14ac:dyDescent="0.3">
      <c r="C116" s="2" t="s">
        <v>24</v>
      </c>
    </row>
    <row r="117" spans="3:3" ht="15.75" thickBot="1" x14ac:dyDescent="0.3">
      <c r="C117" s="3">
        <v>0</v>
      </c>
    </row>
    <row r="118" spans="3:3" ht="15.75" thickBot="1" x14ac:dyDescent="0.3">
      <c r="C118" s="3">
        <v>6</v>
      </c>
    </row>
    <row r="119" spans="3:3" ht="15.75" thickBot="1" x14ac:dyDescent="0.3">
      <c r="C119" s="3">
        <v>5</v>
      </c>
    </row>
    <row r="120" spans="3:3" ht="15.75" thickBot="1" x14ac:dyDescent="0.3">
      <c r="C120" s="3">
        <v>27</v>
      </c>
    </row>
    <row r="121" spans="3:3" ht="27" thickBot="1" x14ac:dyDescent="0.3">
      <c r="C121" s="2" t="s">
        <v>25</v>
      </c>
    </row>
    <row r="122" spans="3:3" ht="15.75" thickBot="1" x14ac:dyDescent="0.3">
      <c r="C122" s="3">
        <v>0</v>
      </c>
    </row>
    <row r="123" spans="3:3" ht="15.75" thickBot="1" x14ac:dyDescent="0.3">
      <c r="C123" s="3">
        <v>1</v>
      </c>
    </row>
    <row r="124" spans="3:3" ht="15.75" thickBot="1" x14ac:dyDescent="0.3">
      <c r="C124" s="3">
        <v>2</v>
      </c>
    </row>
    <row r="125" spans="3:3" ht="15.75" thickBot="1" x14ac:dyDescent="0.3">
      <c r="C125" s="3">
        <v>12</v>
      </c>
    </row>
    <row r="126" spans="3:3" ht="27" thickBot="1" x14ac:dyDescent="0.3">
      <c r="C126" s="2" t="s">
        <v>26</v>
      </c>
    </row>
    <row r="127" spans="3:3" ht="15.75" thickBot="1" x14ac:dyDescent="0.3">
      <c r="C127" s="3">
        <v>0</v>
      </c>
    </row>
    <row r="128" spans="3:3" ht="15.75" thickBot="1" x14ac:dyDescent="0.3">
      <c r="C128" s="3">
        <v>16</v>
      </c>
    </row>
    <row r="129" spans="3:3" ht="15.75" thickBot="1" x14ac:dyDescent="0.3">
      <c r="C129" s="3">
        <v>18</v>
      </c>
    </row>
    <row r="130" spans="3:3" ht="15.75" thickBot="1" x14ac:dyDescent="0.3">
      <c r="C130" s="3">
        <v>43</v>
      </c>
    </row>
    <row r="131" spans="3:3" ht="39.75" thickBot="1" x14ac:dyDescent="0.3">
      <c r="C131" s="2" t="s">
        <v>27</v>
      </c>
    </row>
    <row r="132" spans="3:3" ht="15.75" thickBot="1" x14ac:dyDescent="0.3">
      <c r="C132" s="3">
        <v>23</v>
      </c>
    </row>
    <row r="133" spans="3:3" ht="15.75" thickBot="1" x14ac:dyDescent="0.3">
      <c r="C133" s="3">
        <v>55</v>
      </c>
    </row>
    <row r="134" spans="3:3" ht="15.75" thickBot="1" x14ac:dyDescent="0.3">
      <c r="C134" s="3">
        <v>68</v>
      </c>
    </row>
    <row r="135" spans="3:3" ht="15.75" thickBot="1" x14ac:dyDescent="0.3">
      <c r="C135" s="3">
        <v>36</v>
      </c>
    </row>
    <row r="136" spans="3:3" ht="27" thickBot="1" x14ac:dyDescent="0.3">
      <c r="C136" s="2" t="s">
        <v>28</v>
      </c>
    </row>
    <row r="137" spans="3:3" ht="15.75" thickBot="1" x14ac:dyDescent="0.3">
      <c r="C137" s="3">
        <v>4</v>
      </c>
    </row>
    <row r="138" spans="3:3" ht="15.75" thickBot="1" x14ac:dyDescent="0.3">
      <c r="C138" s="3">
        <v>72</v>
      </c>
    </row>
    <row r="139" spans="3:3" ht="15.75" thickBot="1" x14ac:dyDescent="0.3">
      <c r="C139" s="3">
        <v>87</v>
      </c>
    </row>
    <row r="140" spans="3:3" ht="15.75" thickBot="1" x14ac:dyDescent="0.3">
      <c r="C140" s="3">
        <v>148</v>
      </c>
    </row>
    <row r="141" spans="3:3" ht="27" thickBot="1" x14ac:dyDescent="0.3">
      <c r="C141" s="2" t="s">
        <v>29</v>
      </c>
    </row>
    <row r="142" spans="3:3" ht="15.75" thickBot="1" x14ac:dyDescent="0.3">
      <c r="C142" s="3">
        <v>0</v>
      </c>
    </row>
    <row r="143" spans="3:3" ht="15.75" thickBot="1" x14ac:dyDescent="0.3">
      <c r="C143" s="3">
        <v>0</v>
      </c>
    </row>
    <row r="144" spans="3:3" ht="15.75" thickBot="1" x14ac:dyDescent="0.3">
      <c r="C144" s="3">
        <v>12</v>
      </c>
    </row>
    <row r="145" spans="3:3" ht="15.75" thickBot="1" x14ac:dyDescent="0.3">
      <c r="C145" s="3">
        <v>12</v>
      </c>
    </row>
    <row r="146" spans="3:3" ht="27" thickBot="1" x14ac:dyDescent="0.3">
      <c r="C146" s="2" t="s">
        <v>30</v>
      </c>
    </row>
    <row r="147" spans="3:3" ht="15.75" thickBot="1" x14ac:dyDescent="0.3">
      <c r="C147" s="3">
        <v>0</v>
      </c>
    </row>
    <row r="148" spans="3:3" ht="15.75" thickBot="1" x14ac:dyDescent="0.3">
      <c r="C148" s="3">
        <v>0</v>
      </c>
    </row>
    <row r="149" spans="3:3" ht="15.75" thickBot="1" x14ac:dyDescent="0.3">
      <c r="C149" s="3">
        <v>0</v>
      </c>
    </row>
    <row r="150" spans="3:3" ht="15.75" thickBot="1" x14ac:dyDescent="0.3">
      <c r="C150" s="3">
        <v>1</v>
      </c>
    </row>
    <row r="151" spans="3:3" ht="27" thickBot="1" x14ac:dyDescent="0.3">
      <c r="C151" s="2" t="s">
        <v>31</v>
      </c>
    </row>
    <row r="152" spans="3:3" ht="15.75" thickBot="1" x14ac:dyDescent="0.3">
      <c r="C152" s="3">
        <v>0</v>
      </c>
    </row>
    <row r="153" spans="3:3" ht="15.75" thickBot="1" x14ac:dyDescent="0.3">
      <c r="C153" s="3">
        <v>0</v>
      </c>
    </row>
    <row r="154" spans="3:3" ht="15.75" thickBot="1" x14ac:dyDescent="0.3">
      <c r="C154" s="3">
        <v>0</v>
      </c>
    </row>
    <row r="155" spans="3:3" ht="15.75" thickBot="1" x14ac:dyDescent="0.3">
      <c r="C155" s="3">
        <v>7</v>
      </c>
    </row>
    <row r="156" spans="3:3" ht="27" thickBot="1" x14ac:dyDescent="0.3">
      <c r="C156" s="2" t="s">
        <v>32</v>
      </c>
    </row>
    <row r="157" spans="3:3" ht="15.75" thickBot="1" x14ac:dyDescent="0.3">
      <c r="C157" s="3">
        <v>21</v>
      </c>
    </row>
    <row r="158" spans="3:3" ht="15.75" thickBot="1" x14ac:dyDescent="0.3">
      <c r="C158" s="3">
        <v>145</v>
      </c>
    </row>
    <row r="159" spans="3:3" ht="15.75" thickBot="1" x14ac:dyDescent="0.3">
      <c r="C159" s="3">
        <v>169</v>
      </c>
    </row>
    <row r="160" spans="3:3" ht="15.75" thickBot="1" x14ac:dyDescent="0.3">
      <c r="C160" s="3">
        <v>102</v>
      </c>
    </row>
    <row r="161" spans="3:3" ht="27" thickBot="1" x14ac:dyDescent="0.3">
      <c r="C161" s="2" t="s">
        <v>33</v>
      </c>
    </row>
    <row r="162" spans="3:3" ht="15.75" thickBot="1" x14ac:dyDescent="0.3">
      <c r="C162" s="3">
        <v>8</v>
      </c>
    </row>
    <row r="163" spans="3:3" ht="15.75" thickBot="1" x14ac:dyDescent="0.3">
      <c r="C163" s="3">
        <v>12</v>
      </c>
    </row>
    <row r="164" spans="3:3" ht="15.75" thickBot="1" x14ac:dyDescent="0.3">
      <c r="C164" s="3">
        <v>16</v>
      </c>
    </row>
    <row r="165" spans="3:3" ht="15.75" thickBot="1" x14ac:dyDescent="0.3">
      <c r="C165" s="3">
        <v>32</v>
      </c>
    </row>
    <row r="166" spans="3:3" ht="15.75" thickBot="1" x14ac:dyDescent="0.3">
      <c r="C166" s="2" t="s">
        <v>34</v>
      </c>
    </row>
    <row r="167" spans="3:3" ht="15.75" thickBot="1" x14ac:dyDescent="0.3">
      <c r="C167" s="3">
        <v>0</v>
      </c>
    </row>
    <row r="168" spans="3:3" ht="15.75" thickBot="1" x14ac:dyDescent="0.3">
      <c r="C168" s="3">
        <v>0</v>
      </c>
    </row>
    <row r="169" spans="3:3" ht="15.75" thickBot="1" x14ac:dyDescent="0.3">
      <c r="C169" s="3">
        <v>3</v>
      </c>
    </row>
    <row r="170" spans="3:3" ht="15.75" thickBot="1" x14ac:dyDescent="0.3">
      <c r="C170" s="3">
        <v>42</v>
      </c>
    </row>
    <row r="171" spans="3:3" ht="27" thickBot="1" x14ac:dyDescent="0.3">
      <c r="C171" s="2" t="s">
        <v>35</v>
      </c>
    </row>
    <row r="172" spans="3:3" ht="15.75" thickBot="1" x14ac:dyDescent="0.3">
      <c r="C172" s="3">
        <v>18</v>
      </c>
    </row>
    <row r="173" spans="3:3" ht="15.75" thickBot="1" x14ac:dyDescent="0.3">
      <c r="C173" s="3">
        <v>138</v>
      </c>
    </row>
    <row r="174" spans="3:3" ht="15.75" thickBot="1" x14ac:dyDescent="0.3">
      <c r="C174" s="3">
        <v>224</v>
      </c>
    </row>
    <row r="175" spans="3:3" ht="15.75" thickBot="1" x14ac:dyDescent="0.3">
      <c r="C175" s="3">
        <v>44</v>
      </c>
    </row>
    <row r="176" spans="3:3" ht="27" thickBot="1" x14ac:dyDescent="0.3">
      <c r="C176" s="2" t="s">
        <v>36</v>
      </c>
    </row>
    <row r="177" spans="3:3" ht="15.75" thickBot="1" x14ac:dyDescent="0.3">
      <c r="C177" s="3">
        <v>0</v>
      </c>
    </row>
    <row r="178" spans="3:3" ht="15.75" thickBot="1" x14ac:dyDescent="0.3">
      <c r="C178" s="3">
        <v>11</v>
      </c>
    </row>
    <row r="179" spans="3:3" ht="15.75" thickBot="1" x14ac:dyDescent="0.3">
      <c r="C179" s="3">
        <v>21</v>
      </c>
    </row>
    <row r="180" spans="3:3" ht="15.75" thickBot="1" x14ac:dyDescent="0.3">
      <c r="C180" s="3">
        <v>4</v>
      </c>
    </row>
    <row r="181" spans="3:3" ht="15.75" thickBot="1" x14ac:dyDescent="0.3">
      <c r="C181" s="5" t="s">
        <v>37</v>
      </c>
    </row>
    <row r="182" spans="3:3" ht="15.75" thickBot="1" x14ac:dyDescent="0.3">
      <c r="C182" s="6">
        <v>2</v>
      </c>
    </row>
    <row r="183" spans="3:3" ht="15.75" thickBot="1" x14ac:dyDescent="0.3">
      <c r="C183" s="6">
        <v>11</v>
      </c>
    </row>
    <row r="184" spans="3:3" ht="15.75" thickBot="1" x14ac:dyDescent="0.3">
      <c r="C184" s="6">
        <v>2</v>
      </c>
    </row>
    <row r="185" spans="3:3" ht="15.75" thickBot="1" x14ac:dyDescent="0.3">
      <c r="C185" s="6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BURADA İŞLEM YAPILMAYACAK</vt:lpstr>
      <vt:lpstr>VERİ GİRİŞ YERİ</vt:lpstr>
      <vt:lpstr>'BURADA İŞLEM YAPILMAYACAK'!Yazdırma_Alanı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2024-12-17T06:42:14Z</dcterms:modified>
</cp:coreProperties>
</file>